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o\AppData\Local\Temp\Rar$DIa11336.44038\"/>
    </mc:Choice>
  </mc:AlternateContent>
  <xr:revisionPtr revIDLastSave="0" documentId="13_ncr:1_{7A85886D-39FC-43E1-BA0B-7AF5DE2BD306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AS _specialità" sheetId="1" r:id="rId1"/>
    <sheet name="Veicoli merci" sheetId="2" r:id="rId2"/>
    <sheet name="deceduti veicolo_contropart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E39" i="2"/>
  <c r="D39" i="2"/>
  <c r="C39" i="2"/>
  <c r="B39" i="2"/>
  <c r="E38" i="2"/>
  <c r="D38" i="2"/>
  <c r="C38" i="2"/>
  <c r="B38" i="2"/>
  <c r="E18" i="2"/>
  <c r="D18" i="2"/>
  <c r="C18" i="2"/>
  <c r="B18" i="2"/>
  <c r="F38" i="2" l="1"/>
  <c r="F18" i="2"/>
</calcChain>
</file>

<file path=xl/sharedStrings.xml><?xml version="1.0" encoding="utf-8"?>
<sst xmlns="http://schemas.openxmlformats.org/spreadsheetml/2006/main" count="248" uniqueCount="147">
  <si>
    <t>TOTALE</t>
  </si>
  <si>
    <t>AUTOSTRADA</t>
  </si>
  <si>
    <t>STRADA EXTRAURBANA</t>
  </si>
  <si>
    <t>AMBITO URBANO</t>
  </si>
  <si>
    <t>SPECIALITA'</t>
  </si>
  <si>
    <t>N.Veicoli</t>
  </si>
  <si>
    <t>ISOTERMICO</t>
  </si>
  <si>
    <t>CARICO, COMPATTAZIONE, TRASPORTO, SCARICO RIFIUTI</t>
  </si>
  <si>
    <t>AMBULANZA</t>
  </si>
  <si>
    <t>CAMPEGGIO</t>
  </si>
  <si>
    <t>FURGONE ISOTERMICO COIBENTATO</t>
  </si>
  <si>
    <t>FRIGORIFERO</t>
  </si>
  <si>
    <t>SOCCORSO STRADALE</t>
  </si>
  <si>
    <t>USO ESCLUSIVO DI POLIZIA</t>
  </si>
  <si>
    <t>BETONIERA</t>
  </si>
  <si>
    <t>TRASPORTO VEICOLI</t>
  </si>
  <si>
    <t>AUTOVEICOLO CON PEDANA O CESTELLO ELEVABILE (PIATT</t>
  </si>
  <si>
    <t>OFFICINA</t>
  </si>
  <si>
    <t>TRASPORTO PERSONE CON HANDICAP</t>
  </si>
  <si>
    <t>NEGOZIO</t>
  </si>
  <si>
    <t>TRASPORTO MERCI COMMESTIBILI</t>
  </si>
  <si>
    <t>TRASPORTO GRANULATI O PRODOTTI POLVEROSI</t>
  </si>
  <si>
    <t>TRASPORTO VALORI</t>
  </si>
  <si>
    <t>BOTTE SPURGO POZZI NERI</t>
  </si>
  <si>
    <t>TRASPORTO MERCI PERICOLOSE</t>
  </si>
  <si>
    <t>TRASPORTO ANIMALI VIVI</t>
  </si>
  <si>
    <t>FUNEBRE</t>
  </si>
  <si>
    <t>SPEC. SOCCORSO AVANZATO</t>
  </si>
  <si>
    <t>TRASPORTO CARBURANTI</t>
  </si>
  <si>
    <t>TRASPORTO GAS LIQUIDI</t>
  </si>
  <si>
    <t>TRASPORTO CONTAINERS O CASSE MOBILI</t>
  </si>
  <si>
    <t>SPAZZATRICE</t>
  </si>
  <si>
    <t>LABORATORIO MOBILE</t>
  </si>
  <si>
    <t>TRASPORTO LATTE</t>
  </si>
  <si>
    <t>TRASPORTO LIQUIDI VARI</t>
  </si>
  <si>
    <t>AUTO PUBBLICITARIA</t>
  </si>
  <si>
    <t>AUTOVEICOLO ATTREZZATO AD AMBULATORIO MOBILE</t>
  </si>
  <si>
    <t>GRU</t>
  </si>
  <si>
    <t>AUTOVEICOLI PER DISINFEZIONE</t>
  </si>
  <si>
    <t>INNAFFIATRICE</t>
  </si>
  <si>
    <t>UFFICIO MOBILE</t>
  </si>
  <si>
    <t>TRASPORTO CEMENTI</t>
  </si>
  <si>
    <t>TRASP. CASSE MOBILI</t>
  </si>
  <si>
    <t>SPEC. CESTELLO AEREO</t>
  </si>
  <si>
    <t>AUTOPOMPE</t>
  </si>
  <si>
    <t>AUTOVEICOLI SCALA E AUTOVEICOLI PER RIPARAZIONI LI</t>
  </si>
  <si>
    <t>LAVAGGIO CONTENITORI RIFIUTI</t>
  </si>
  <si>
    <t>SCUOLA GUIDA</t>
  </si>
  <si>
    <t>TRASPORTO CAVALLI DA CORSA</t>
  </si>
  <si>
    <t>SPEC. RIP. LINEE ELETTRICHE</t>
  </si>
  <si>
    <t>AUTOVEICOLO PER SPETTACOLI VIAGGIANTI</t>
  </si>
  <si>
    <t>ANTI-INCENDIO</t>
  </si>
  <si>
    <t>AUTOVEICOLO ATTREZZATO CON GRUPPO ELETTROGENO</t>
  </si>
  <si>
    <t>TRASPORTO LIQUIDI E LIQUAMI</t>
  </si>
  <si>
    <t>SPEC. USO ABITAZIONE</t>
  </si>
  <si>
    <t>TRASP. SILOS INTERCAMBIAB.</t>
  </si>
  <si>
    <t>TRASPORTO ATTREZZATURE TURISTICHE E SPORTIVE</t>
  </si>
  <si>
    <t>MATERIALE IMPIEGO E MEZZI D'OPERA</t>
  </si>
  <si>
    <t>TRASPORTO ACQUA</t>
  </si>
  <si>
    <t>TRASPORTO ECCEZIONALE</t>
  </si>
  <si>
    <t>PRESEGNALAZIONE CANTIERI STRADALI</t>
  </si>
  <si>
    <t>TRASPORTO MATERIALI RADIOATTIVI</t>
  </si>
  <si>
    <t>SPEC. VERNICIATURA SEGNAL.</t>
  </si>
  <si>
    <t>AUTOTELAIO</t>
  </si>
  <si>
    <t>SPEC. RAMPA TELESCOPICA</t>
  </si>
  <si>
    <t>SPEC. SPARGISALE</t>
  </si>
  <si>
    <t>TRASP. BOMBOLE IDROGENO CO.</t>
  </si>
  <si>
    <t>TRASPORTO MACCHINE OPERATRICI</t>
  </si>
  <si>
    <t>TRASP. SALME</t>
  </si>
  <si>
    <t>TELAI SELLE PER TRASPORTO COILS</t>
  </si>
  <si>
    <t>VENDITA GENERI ALIMENTARI</t>
  </si>
  <si>
    <t>SPEC. AUTOSPAZZATRICE</t>
  </si>
  <si>
    <t>ATTREZZI</t>
  </si>
  <si>
    <t>BITUMATRICE</t>
  </si>
  <si>
    <t>SPEC. CIPPATRICE</t>
  </si>
  <si>
    <t>COMPRESSORE ARIA</t>
  </si>
  <si>
    <t>ESPOSIZIONE</t>
  </si>
  <si>
    <t>PERFORATRICE-TRIVELLA</t>
  </si>
  <si>
    <t>SCAVATRICE</t>
  </si>
  <si>
    <t>TRASP. SERVIZI IGIENICI</t>
  </si>
  <si>
    <t>SPAZZANEVE</t>
  </si>
  <si>
    <t>TRASPORTO BEVANDE</t>
  </si>
  <si>
    <t>RIFOR. CARBURANTE IN AEROP.</t>
  </si>
  <si>
    <t>TRASPORTO MANGIMI GRANAGLIE</t>
  </si>
  <si>
    <t>TRASPORTO MATERIALE IN LASTRE</t>
  </si>
  <si>
    <t>TRASPORTO MOBILI MASSERIZIE</t>
  </si>
  <si>
    <t>TRASPORTO MATERIALI SFUSI O PULVIRENTI</t>
  </si>
  <si>
    <t>TORRE</t>
  </si>
  <si>
    <t>TRASPORTO PERSONE</t>
  </si>
  <si>
    <t>SPEC. TRITURATORE</t>
  </si>
  <si>
    <t>TRASPORTO TRONCHI D'ALBERO</t>
  </si>
  <si>
    <t>ND</t>
  </si>
  <si>
    <r>
      <t xml:space="preserve">Tavola  </t>
    </r>
    <r>
      <rPr>
        <sz val="11"/>
        <rFont val="Arial"/>
        <family val="2"/>
      </rPr>
      <t>– Distribuzione dei veicoli merci coinvolti in incidente nel 2017-2019, secondo l'anno di prima immatricolazione e la classe di peso del veicolo.</t>
    </r>
  </si>
  <si>
    <t>ANZIANITA'           1° IMMATR.</t>
  </si>
  <si>
    <t>CLASSE DI PESO DEL VEICOLO</t>
  </si>
  <si>
    <t>Totale</t>
  </si>
  <si>
    <t>fino a 35 q</t>
  </si>
  <si>
    <t xml:space="preserve"> 35-90 q</t>
  </si>
  <si>
    <t>oltre 90 q</t>
  </si>
  <si>
    <t>Non precisata</t>
  </si>
  <si>
    <t>&gt;10</t>
  </si>
  <si>
    <t>9-10</t>
  </si>
  <si>
    <t>8-9</t>
  </si>
  <si>
    <t>7-8</t>
  </si>
  <si>
    <t>6-7</t>
  </si>
  <si>
    <t>5-6</t>
  </si>
  <si>
    <t>4-5</t>
  </si>
  <si>
    <t>3-4</t>
  </si>
  <si>
    <t>2-3</t>
  </si>
  <si>
    <t>1-2</t>
  </si>
  <si>
    <t>0-1</t>
  </si>
  <si>
    <t>Non precisato</t>
  </si>
  <si>
    <t>%</t>
  </si>
  <si>
    <r>
      <t xml:space="preserve">Tavola  </t>
    </r>
    <r>
      <rPr>
        <sz val="11"/>
        <rFont val="Arial"/>
        <family val="2"/>
      </rPr>
      <t>– Distribuzione dei morti in incidente stradale su veicoli merci nel 2017-2019, secondo l'anno di prima immatricolazione e la classe di peso del veicolo.</t>
    </r>
  </si>
  <si>
    <t>Indice mortalità</t>
  </si>
  <si>
    <t xml:space="preserve">ANZIANITA'           </t>
  </si>
  <si>
    <t>LEGGERI</t>
  </si>
  <si>
    <t>PESANTI</t>
  </si>
  <si>
    <t>Deceduti per 1000 veicoli coinvolti</t>
  </si>
  <si>
    <t>Veicoli</t>
  </si>
  <si>
    <t>Deceduti a bordo</t>
  </si>
  <si>
    <t>7 - 10</t>
  </si>
  <si>
    <t>3--7</t>
  </si>
  <si>
    <t>0-3</t>
  </si>
  <si>
    <t>5-10</t>
  </si>
  <si>
    <t>0-5</t>
  </si>
  <si>
    <r>
      <t xml:space="preserve">Tavola  </t>
    </r>
    <r>
      <rPr>
        <sz val="11"/>
        <rFont val="Arial"/>
        <family val="2"/>
      </rPr>
      <t>– Distribuzione dei veicoli e morti in incidente stradale su veicoli merci nel 2017-2019, secondo l'anno di prima immatricolazione e la classe di peso del veicolo</t>
    </r>
  </si>
  <si>
    <t xml:space="preserve">                 Valori per classi di anzianità dei veicoli</t>
  </si>
  <si>
    <t>triennio 2017-2019</t>
  </si>
  <si>
    <t>Deceduto su veicolo:</t>
  </si>
  <si>
    <t>ALTRO</t>
  </si>
  <si>
    <t>AUTOVETTURA</t>
  </si>
  <si>
    <t>CICLOMOTORE</t>
  </si>
  <si>
    <t>MOTOCICLO</t>
  </si>
  <si>
    <t>QUADRICICLO LEGGERO</t>
  </si>
  <si>
    <t>AUTOBUS</t>
  </si>
  <si>
    <t>VEICOLI MERCI</t>
  </si>
  <si>
    <t>di cui: pesanti</t>
  </si>
  <si>
    <t>BICICLETTA</t>
  </si>
  <si>
    <t>Totale tra veicoli</t>
  </si>
  <si>
    <t>Incidenti A Solo</t>
  </si>
  <si>
    <t>di cui: Veicoli Industriali pesanti</t>
  </si>
  <si>
    <t>Totale veicoli</t>
  </si>
  <si>
    <t>Pedone</t>
  </si>
  <si>
    <t>Deceduto su</t>
  </si>
  <si>
    <t>In impatto con</t>
  </si>
  <si>
    <t>Fonte: Elaborazioni ACI su dati Istat-ACI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</si>
</sst>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1"/>
      <color theme="1"/>
      <name val="Arial"/>
      <family val="2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/>
      <diagonal/>
    </border>
    <border>
      <left style="thin">
        <color indexed="5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55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NumberFormat="1" applyFont="1"/>
    <xf numFmtId="0" fontId="3" fillId="0" borderId="0" xfId="0" applyNumberFormat="1" applyFont="1" applyBorder="1"/>
    <xf numFmtId="0" fontId="3" fillId="0" borderId="1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3" fontId="4" fillId="0" borderId="14" xfId="0" applyNumberFormat="1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49" fontId="4" fillId="0" borderId="16" xfId="0" applyNumberFormat="1" applyFont="1" applyFill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18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0" fontId="10" fillId="0" borderId="16" xfId="0" applyFont="1" applyBorder="1"/>
    <xf numFmtId="164" fontId="10" fillId="0" borderId="16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165" fontId="4" fillId="0" borderId="25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3" fontId="5" fillId="0" borderId="2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/>
    </xf>
    <xf numFmtId="3" fontId="4" fillId="0" borderId="16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164" fontId="0" fillId="5" borderId="0" xfId="0" applyNumberFormat="1" applyFill="1"/>
    <xf numFmtId="164" fontId="0" fillId="6" borderId="0" xfId="0" applyNumberFormat="1" applyFill="1"/>
    <xf numFmtId="164" fontId="14" fillId="0" borderId="0" xfId="0" applyNumberFormat="1" applyFont="1" applyFill="1"/>
    <xf numFmtId="164" fontId="15" fillId="0" borderId="0" xfId="0" applyNumberFormat="1" applyFont="1" applyFill="1"/>
    <xf numFmtId="0" fontId="1" fillId="0" borderId="0" xfId="0" applyFont="1" applyAlignment="1">
      <alignment wrapText="1"/>
    </xf>
    <xf numFmtId="164" fontId="16" fillId="0" borderId="0" xfId="0" applyNumberFormat="1" applyFont="1"/>
    <xf numFmtId="164" fontId="14" fillId="0" borderId="0" xfId="0" applyNumberFormat="1" applyFont="1"/>
    <xf numFmtId="0" fontId="17" fillId="0" borderId="0" xfId="0" applyFont="1"/>
    <xf numFmtId="0" fontId="17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wrapText="1"/>
    </xf>
    <xf numFmtId="3" fontId="0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2"/>
  <sheetViews>
    <sheetView topLeftCell="A84" workbookViewId="0">
      <selection activeCell="A91" sqref="A91"/>
    </sheetView>
  </sheetViews>
  <sheetFormatPr defaultRowHeight="14.4" x14ac:dyDescent="0.3"/>
  <cols>
    <col min="1" max="1" width="40.21875" style="1" customWidth="1"/>
    <col min="3" max="3" width="10.109375" customWidth="1"/>
    <col min="4" max="4" width="11" customWidth="1"/>
    <col min="5" max="5" width="9.21875" bestFit="1" customWidth="1"/>
  </cols>
  <sheetData>
    <row r="1" spans="1:5" ht="26.4" customHeight="1" x14ac:dyDescent="0.3"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3">
      <c r="A2" s="1" t="s">
        <v>4</v>
      </c>
      <c r="B2" s="2" t="s">
        <v>5</v>
      </c>
      <c r="C2" s="2" t="s">
        <v>5</v>
      </c>
      <c r="D2" s="2" t="s">
        <v>5</v>
      </c>
      <c r="E2" s="2" t="s">
        <v>5</v>
      </c>
    </row>
    <row r="3" spans="1:5" x14ac:dyDescent="0.3">
      <c r="A3" s="3" t="s">
        <v>6</v>
      </c>
      <c r="B3" s="4">
        <v>2901</v>
      </c>
      <c r="C3" s="4">
        <v>428</v>
      </c>
      <c r="D3" s="4">
        <v>893</v>
      </c>
      <c r="E3" s="4">
        <v>1580</v>
      </c>
    </row>
    <row r="4" spans="1:5" x14ac:dyDescent="0.3">
      <c r="A4" s="3" t="s">
        <v>7</v>
      </c>
      <c r="B4" s="4">
        <v>1254</v>
      </c>
      <c r="C4" s="4">
        <v>38</v>
      </c>
      <c r="D4" s="4">
        <v>273</v>
      </c>
      <c r="E4" s="4">
        <v>943</v>
      </c>
    </row>
    <row r="5" spans="1:5" x14ac:dyDescent="0.3">
      <c r="A5" s="3" t="s">
        <v>8</v>
      </c>
      <c r="B5" s="4">
        <v>722</v>
      </c>
      <c r="C5" s="4">
        <v>28</v>
      </c>
      <c r="D5" s="4">
        <v>124</v>
      </c>
      <c r="E5" s="4">
        <v>570</v>
      </c>
    </row>
    <row r="6" spans="1:5" x14ac:dyDescent="0.3">
      <c r="A6" s="3" t="s">
        <v>9</v>
      </c>
      <c r="B6" s="4">
        <v>604</v>
      </c>
      <c r="C6" s="4">
        <v>150</v>
      </c>
      <c r="D6" s="4">
        <v>209</v>
      </c>
      <c r="E6" s="4">
        <v>245</v>
      </c>
    </row>
    <row r="7" spans="1:5" x14ac:dyDescent="0.3">
      <c r="A7" s="3" t="s">
        <v>10</v>
      </c>
      <c r="B7" s="4">
        <v>464</v>
      </c>
      <c r="C7" s="4">
        <v>56</v>
      </c>
      <c r="D7" s="4">
        <v>103</v>
      </c>
      <c r="E7" s="4">
        <v>305</v>
      </c>
    </row>
    <row r="8" spans="1:5" x14ac:dyDescent="0.3">
      <c r="A8" s="3" t="s">
        <v>11</v>
      </c>
      <c r="B8" s="4">
        <v>344</v>
      </c>
      <c r="C8" s="4">
        <v>60</v>
      </c>
      <c r="D8" s="4">
        <v>107</v>
      </c>
      <c r="E8" s="4">
        <v>177</v>
      </c>
    </row>
    <row r="9" spans="1:5" x14ac:dyDescent="0.3">
      <c r="A9" s="3" t="s">
        <v>12</v>
      </c>
      <c r="B9" s="4">
        <v>308</v>
      </c>
      <c r="C9" s="4">
        <v>59</v>
      </c>
      <c r="D9" s="4">
        <v>55</v>
      </c>
      <c r="E9" s="4">
        <v>194</v>
      </c>
    </row>
    <row r="10" spans="1:5" x14ac:dyDescent="0.3">
      <c r="A10" s="3" t="s">
        <v>13</v>
      </c>
      <c r="B10" s="4">
        <v>299</v>
      </c>
      <c r="C10" s="4">
        <v>2</v>
      </c>
      <c r="D10" s="4">
        <v>41</v>
      </c>
      <c r="E10" s="4">
        <v>256</v>
      </c>
    </row>
    <row r="11" spans="1:5" x14ac:dyDescent="0.3">
      <c r="A11" s="3" t="s">
        <v>14</v>
      </c>
      <c r="B11" s="4">
        <v>199</v>
      </c>
      <c r="C11" s="4">
        <v>6</v>
      </c>
      <c r="D11" s="4">
        <v>81</v>
      </c>
      <c r="E11" s="4">
        <v>112</v>
      </c>
    </row>
    <row r="12" spans="1:5" x14ac:dyDescent="0.3">
      <c r="A12" s="3" t="s">
        <v>15</v>
      </c>
      <c r="B12" s="4">
        <v>199</v>
      </c>
      <c r="C12" s="4">
        <v>94</v>
      </c>
      <c r="D12" s="4">
        <v>44</v>
      </c>
      <c r="E12" s="4">
        <v>61</v>
      </c>
    </row>
    <row r="13" spans="1:5" x14ac:dyDescent="0.3">
      <c r="A13" s="3" t="s">
        <v>16</v>
      </c>
      <c r="B13" s="4">
        <v>172</v>
      </c>
      <c r="C13" s="4">
        <v>23</v>
      </c>
      <c r="D13" s="4">
        <v>68</v>
      </c>
      <c r="E13" s="4">
        <v>81</v>
      </c>
    </row>
    <row r="14" spans="1:5" x14ac:dyDescent="0.3">
      <c r="A14" s="3" t="s">
        <v>17</v>
      </c>
      <c r="B14" s="4">
        <v>146</v>
      </c>
      <c r="C14" s="4">
        <v>24</v>
      </c>
      <c r="D14" s="4">
        <v>46</v>
      </c>
      <c r="E14" s="4">
        <v>76</v>
      </c>
    </row>
    <row r="15" spans="1:5" x14ac:dyDescent="0.3">
      <c r="A15" s="3" t="s">
        <v>18</v>
      </c>
      <c r="B15" s="4">
        <v>139</v>
      </c>
      <c r="C15" s="4">
        <v>3</v>
      </c>
      <c r="D15" s="4">
        <v>22</v>
      </c>
      <c r="E15" s="4">
        <v>114</v>
      </c>
    </row>
    <row r="16" spans="1:5" x14ac:dyDescent="0.3">
      <c r="A16" s="3" t="s">
        <v>19</v>
      </c>
      <c r="B16" s="4">
        <v>123</v>
      </c>
      <c r="C16" s="4">
        <v>14</v>
      </c>
      <c r="D16" s="4">
        <v>42</v>
      </c>
      <c r="E16" s="4">
        <v>67</v>
      </c>
    </row>
    <row r="17" spans="1:5" x14ac:dyDescent="0.3">
      <c r="A17" s="3" t="s">
        <v>20</v>
      </c>
      <c r="B17" s="4">
        <v>122</v>
      </c>
      <c r="C17" s="4">
        <v>17</v>
      </c>
      <c r="D17" s="4">
        <v>63</v>
      </c>
      <c r="E17" s="4">
        <v>42</v>
      </c>
    </row>
    <row r="18" spans="1:5" x14ac:dyDescent="0.3">
      <c r="A18" s="3" t="s">
        <v>21</v>
      </c>
      <c r="B18" s="4">
        <v>121</v>
      </c>
      <c r="C18" s="4">
        <v>24</v>
      </c>
      <c r="D18" s="4">
        <v>65</v>
      </c>
      <c r="E18" s="4">
        <v>32</v>
      </c>
    </row>
    <row r="19" spans="1:5" x14ac:dyDescent="0.3">
      <c r="A19" s="3" t="s">
        <v>22</v>
      </c>
      <c r="B19" s="4">
        <v>115</v>
      </c>
      <c r="C19" s="4">
        <v>13</v>
      </c>
      <c r="D19" s="4">
        <v>32</v>
      </c>
      <c r="E19" s="4">
        <v>70</v>
      </c>
    </row>
    <row r="20" spans="1:5" x14ac:dyDescent="0.3">
      <c r="A20" s="3" t="s">
        <v>23</v>
      </c>
      <c r="B20" s="4">
        <v>80</v>
      </c>
      <c r="C20" s="4">
        <v>9</v>
      </c>
      <c r="D20" s="4">
        <v>23</v>
      </c>
      <c r="E20" s="4">
        <v>48</v>
      </c>
    </row>
    <row r="21" spans="1:5" x14ac:dyDescent="0.3">
      <c r="A21" s="3" t="s">
        <v>24</v>
      </c>
      <c r="B21" s="4">
        <v>73</v>
      </c>
      <c r="C21" s="4">
        <v>17</v>
      </c>
      <c r="D21" s="4">
        <v>28</v>
      </c>
      <c r="E21" s="4">
        <v>28</v>
      </c>
    </row>
    <row r="22" spans="1:5" x14ac:dyDescent="0.3">
      <c r="A22" s="3" t="s">
        <v>25</v>
      </c>
      <c r="B22" s="4">
        <v>66</v>
      </c>
      <c r="C22" s="4">
        <v>23</v>
      </c>
      <c r="D22" s="4">
        <v>24</v>
      </c>
      <c r="E22" s="4">
        <v>19</v>
      </c>
    </row>
    <row r="23" spans="1:5" x14ac:dyDescent="0.3">
      <c r="A23" s="3" t="s">
        <v>26</v>
      </c>
      <c r="B23" s="4">
        <v>63</v>
      </c>
      <c r="C23" s="4">
        <v>9</v>
      </c>
      <c r="D23" s="4">
        <v>14</v>
      </c>
      <c r="E23" s="4">
        <v>40</v>
      </c>
    </row>
    <row r="24" spans="1:5" x14ac:dyDescent="0.3">
      <c r="A24" s="3" t="s">
        <v>27</v>
      </c>
      <c r="B24" s="4">
        <v>58</v>
      </c>
      <c r="C24" s="4">
        <v>4</v>
      </c>
      <c r="D24" s="4">
        <v>9</v>
      </c>
      <c r="E24" s="4">
        <v>45</v>
      </c>
    </row>
    <row r="25" spans="1:5" x14ac:dyDescent="0.3">
      <c r="A25" s="3" t="s">
        <v>28</v>
      </c>
      <c r="B25" s="4">
        <v>58</v>
      </c>
      <c r="C25" s="4">
        <v>5</v>
      </c>
      <c r="D25" s="4">
        <v>35</v>
      </c>
      <c r="E25" s="4">
        <v>18</v>
      </c>
    </row>
    <row r="26" spans="1:5" x14ac:dyDescent="0.3">
      <c r="A26" s="3" t="s">
        <v>29</v>
      </c>
      <c r="B26" s="4">
        <v>58</v>
      </c>
      <c r="C26" s="4">
        <v>7</v>
      </c>
      <c r="D26" s="4">
        <v>27</v>
      </c>
      <c r="E26" s="4">
        <v>24</v>
      </c>
    </row>
    <row r="27" spans="1:5" x14ac:dyDescent="0.3">
      <c r="A27" s="3" t="s">
        <v>30</v>
      </c>
      <c r="B27" s="4">
        <v>55</v>
      </c>
      <c r="C27" s="4">
        <v>27</v>
      </c>
      <c r="D27" s="4">
        <v>16</v>
      </c>
      <c r="E27" s="4">
        <v>12</v>
      </c>
    </row>
    <row r="28" spans="1:5" x14ac:dyDescent="0.3">
      <c r="A28" s="3" t="s">
        <v>31</v>
      </c>
      <c r="B28" s="4">
        <v>35</v>
      </c>
      <c r="C28" s="4">
        <v>4</v>
      </c>
      <c r="D28" s="4">
        <v>9</v>
      </c>
      <c r="E28" s="4">
        <v>22</v>
      </c>
    </row>
    <row r="29" spans="1:5" x14ac:dyDescent="0.3">
      <c r="A29" s="3" t="s">
        <v>32</v>
      </c>
      <c r="B29" s="4">
        <v>31</v>
      </c>
      <c r="C29" s="4">
        <v>4</v>
      </c>
      <c r="D29" s="4">
        <v>5</v>
      </c>
      <c r="E29" s="4">
        <v>22</v>
      </c>
    </row>
    <row r="30" spans="1:5" x14ac:dyDescent="0.3">
      <c r="A30" s="3" t="s">
        <v>33</v>
      </c>
      <c r="B30" s="4">
        <v>28</v>
      </c>
      <c r="C30" s="4">
        <v>1</v>
      </c>
      <c r="D30" s="4">
        <v>18</v>
      </c>
      <c r="E30" s="4">
        <v>9</v>
      </c>
    </row>
    <row r="31" spans="1:5" x14ac:dyDescent="0.3">
      <c r="A31" s="3" t="s">
        <v>34</v>
      </c>
      <c r="B31" s="4">
        <v>27</v>
      </c>
      <c r="C31" s="4">
        <v>2</v>
      </c>
      <c r="D31" s="4">
        <v>18</v>
      </c>
      <c r="E31" s="4">
        <v>7</v>
      </c>
    </row>
    <row r="32" spans="1:5" x14ac:dyDescent="0.3">
      <c r="A32" s="3" t="s">
        <v>35</v>
      </c>
      <c r="B32" s="4">
        <v>23</v>
      </c>
      <c r="C32" s="4">
        <v>4</v>
      </c>
      <c r="D32" s="4">
        <v>4</v>
      </c>
      <c r="E32" s="4">
        <v>15</v>
      </c>
    </row>
    <row r="33" spans="1:5" x14ac:dyDescent="0.3">
      <c r="A33" s="3" t="s">
        <v>36</v>
      </c>
      <c r="B33" s="4">
        <v>21</v>
      </c>
      <c r="C33" s="4">
        <v>2</v>
      </c>
      <c r="D33" s="4">
        <v>5</v>
      </c>
      <c r="E33" s="4">
        <v>14</v>
      </c>
    </row>
    <row r="34" spans="1:5" x14ac:dyDescent="0.3">
      <c r="A34" s="3" t="s">
        <v>37</v>
      </c>
      <c r="B34" s="4">
        <v>21</v>
      </c>
      <c r="C34" s="4">
        <v>2</v>
      </c>
      <c r="D34" s="4">
        <v>8</v>
      </c>
      <c r="E34" s="4">
        <v>11</v>
      </c>
    </row>
    <row r="35" spans="1:5" x14ac:dyDescent="0.3">
      <c r="A35" s="3" t="s">
        <v>38</v>
      </c>
      <c r="B35" s="4">
        <v>20</v>
      </c>
      <c r="C35" s="4">
        <v>2</v>
      </c>
      <c r="D35" s="4">
        <v>6</v>
      </c>
      <c r="E35" s="4">
        <v>12</v>
      </c>
    </row>
    <row r="36" spans="1:5" x14ac:dyDescent="0.3">
      <c r="A36" s="3" t="s">
        <v>39</v>
      </c>
      <c r="B36" s="4">
        <v>17</v>
      </c>
      <c r="C36" s="4">
        <v>7</v>
      </c>
      <c r="D36" s="4">
        <v>3</v>
      </c>
      <c r="E36" s="4">
        <v>7</v>
      </c>
    </row>
    <row r="37" spans="1:5" x14ac:dyDescent="0.3">
      <c r="A37" s="3" t="s">
        <v>40</v>
      </c>
      <c r="B37" s="4">
        <v>15</v>
      </c>
      <c r="C37" s="4">
        <v>5</v>
      </c>
      <c r="D37" s="4">
        <v>2</v>
      </c>
      <c r="E37" s="4">
        <v>8</v>
      </c>
    </row>
    <row r="38" spans="1:5" x14ac:dyDescent="0.3">
      <c r="A38" s="3" t="s">
        <v>41</v>
      </c>
      <c r="B38" s="4">
        <v>12</v>
      </c>
      <c r="C38" s="4">
        <v>1</v>
      </c>
      <c r="D38" s="4">
        <v>5</v>
      </c>
      <c r="E38" s="4">
        <v>6</v>
      </c>
    </row>
    <row r="39" spans="1:5" x14ac:dyDescent="0.3">
      <c r="A39" s="3" t="s">
        <v>42</v>
      </c>
      <c r="B39" s="4">
        <v>12</v>
      </c>
      <c r="C39" s="4">
        <v>9</v>
      </c>
      <c r="D39" s="4">
        <v>3</v>
      </c>
      <c r="E39" s="4">
        <v>0</v>
      </c>
    </row>
    <row r="40" spans="1:5" x14ac:dyDescent="0.3">
      <c r="A40" s="3" t="s">
        <v>43</v>
      </c>
      <c r="B40" s="4">
        <v>11</v>
      </c>
      <c r="C40" s="4">
        <v>2</v>
      </c>
      <c r="D40" s="4">
        <v>2</v>
      </c>
      <c r="E40" s="4">
        <v>7</v>
      </c>
    </row>
    <row r="41" spans="1:5" x14ac:dyDescent="0.3">
      <c r="A41" s="3" t="s">
        <v>44</v>
      </c>
      <c r="B41" s="4">
        <v>11</v>
      </c>
      <c r="C41" s="4">
        <v>1</v>
      </c>
      <c r="D41" s="4">
        <v>4</v>
      </c>
      <c r="E41" s="4">
        <v>6</v>
      </c>
    </row>
    <row r="42" spans="1:5" x14ac:dyDescent="0.3">
      <c r="A42" s="3" t="s">
        <v>45</v>
      </c>
      <c r="B42" s="4">
        <v>10</v>
      </c>
      <c r="C42" s="4">
        <v>1</v>
      </c>
      <c r="D42" s="4">
        <v>1</v>
      </c>
      <c r="E42" s="4">
        <v>8</v>
      </c>
    </row>
    <row r="43" spans="1:5" x14ac:dyDescent="0.3">
      <c r="A43" s="3" t="s">
        <v>46</v>
      </c>
      <c r="B43" s="4">
        <v>9</v>
      </c>
      <c r="C43" s="4">
        <v>1</v>
      </c>
      <c r="D43" s="4">
        <v>3</v>
      </c>
      <c r="E43" s="4">
        <v>5</v>
      </c>
    </row>
    <row r="44" spans="1:5" x14ac:dyDescent="0.3">
      <c r="A44" s="3" t="s">
        <v>47</v>
      </c>
      <c r="B44" s="4">
        <v>9</v>
      </c>
      <c r="C44" s="4">
        <v>0</v>
      </c>
      <c r="D44" s="4">
        <v>2</v>
      </c>
      <c r="E44" s="4">
        <v>7</v>
      </c>
    </row>
    <row r="45" spans="1:5" x14ac:dyDescent="0.3">
      <c r="A45" s="3" t="s">
        <v>48</v>
      </c>
      <c r="B45" s="4">
        <v>8</v>
      </c>
      <c r="C45" s="4">
        <v>3</v>
      </c>
      <c r="D45" s="4">
        <v>2</v>
      </c>
      <c r="E45" s="4">
        <v>3</v>
      </c>
    </row>
    <row r="46" spans="1:5" x14ac:dyDescent="0.3">
      <c r="A46" s="3" t="s">
        <v>49</v>
      </c>
      <c r="B46" s="4">
        <v>8</v>
      </c>
      <c r="C46" s="4">
        <v>1</v>
      </c>
      <c r="D46" s="4">
        <v>3</v>
      </c>
      <c r="E46" s="4">
        <v>4</v>
      </c>
    </row>
    <row r="47" spans="1:5" x14ac:dyDescent="0.3">
      <c r="A47" s="3" t="s">
        <v>50</v>
      </c>
      <c r="B47" s="4">
        <v>8</v>
      </c>
      <c r="C47" s="4">
        <v>0</v>
      </c>
      <c r="D47" s="4">
        <v>4</v>
      </c>
      <c r="E47" s="4">
        <v>4</v>
      </c>
    </row>
    <row r="48" spans="1:5" x14ac:dyDescent="0.3">
      <c r="A48" s="3" t="s">
        <v>51</v>
      </c>
      <c r="B48" s="4">
        <v>7</v>
      </c>
      <c r="C48" s="4">
        <v>1</v>
      </c>
      <c r="D48" s="4">
        <v>4</v>
      </c>
      <c r="E48" s="4">
        <v>2</v>
      </c>
    </row>
    <row r="49" spans="1:5" x14ac:dyDescent="0.3">
      <c r="A49" s="3" t="s">
        <v>52</v>
      </c>
      <c r="B49" s="4">
        <v>6</v>
      </c>
      <c r="C49" s="4">
        <v>0</v>
      </c>
      <c r="D49" s="4">
        <v>3</v>
      </c>
      <c r="E49" s="4">
        <v>3</v>
      </c>
    </row>
    <row r="50" spans="1:5" x14ac:dyDescent="0.3">
      <c r="A50" s="3" t="s">
        <v>53</v>
      </c>
      <c r="B50" s="4">
        <v>6</v>
      </c>
      <c r="C50" s="4">
        <v>1</v>
      </c>
      <c r="D50" s="4">
        <v>2</v>
      </c>
      <c r="E50" s="4">
        <v>3</v>
      </c>
    </row>
    <row r="51" spans="1:5" x14ac:dyDescent="0.3">
      <c r="A51" s="3" t="s">
        <v>54</v>
      </c>
      <c r="B51" s="4">
        <v>6</v>
      </c>
      <c r="C51" s="4">
        <v>4</v>
      </c>
      <c r="D51" s="4">
        <v>0</v>
      </c>
      <c r="E51" s="4">
        <v>2</v>
      </c>
    </row>
    <row r="52" spans="1:5" x14ac:dyDescent="0.3">
      <c r="A52" s="3" t="s">
        <v>55</v>
      </c>
      <c r="B52" s="4">
        <v>5</v>
      </c>
      <c r="C52" s="4">
        <v>1</v>
      </c>
      <c r="D52" s="4">
        <v>1</v>
      </c>
      <c r="E52" s="4">
        <v>3</v>
      </c>
    </row>
    <row r="53" spans="1:5" x14ac:dyDescent="0.3">
      <c r="A53" s="3" t="s">
        <v>56</v>
      </c>
      <c r="B53" s="4">
        <v>4</v>
      </c>
      <c r="C53" s="4">
        <v>1</v>
      </c>
      <c r="D53" s="4">
        <v>1</v>
      </c>
      <c r="E53" s="4">
        <v>2</v>
      </c>
    </row>
    <row r="54" spans="1:5" x14ac:dyDescent="0.3">
      <c r="A54" s="3" t="s">
        <v>57</v>
      </c>
      <c r="B54" s="4">
        <v>4</v>
      </c>
      <c r="C54" s="4">
        <v>1</v>
      </c>
      <c r="D54" s="4">
        <v>2</v>
      </c>
      <c r="E54" s="4">
        <v>1</v>
      </c>
    </row>
    <row r="55" spans="1:5" x14ac:dyDescent="0.3">
      <c r="A55" s="3" t="s">
        <v>58</v>
      </c>
      <c r="B55" s="4">
        <v>4</v>
      </c>
      <c r="C55" s="4">
        <v>0</v>
      </c>
      <c r="D55" s="4">
        <v>1</v>
      </c>
      <c r="E55" s="4">
        <v>3</v>
      </c>
    </row>
    <row r="56" spans="1:5" x14ac:dyDescent="0.3">
      <c r="A56" s="3" t="s">
        <v>59</v>
      </c>
      <c r="B56" s="4">
        <v>4</v>
      </c>
      <c r="C56" s="4">
        <v>1</v>
      </c>
      <c r="D56" s="4">
        <v>1</v>
      </c>
      <c r="E56" s="4">
        <v>2</v>
      </c>
    </row>
    <row r="57" spans="1:5" x14ac:dyDescent="0.3">
      <c r="A57" s="3" t="s">
        <v>60</v>
      </c>
      <c r="B57" s="4">
        <v>3</v>
      </c>
      <c r="C57" s="4">
        <v>2</v>
      </c>
      <c r="D57" s="4">
        <v>1</v>
      </c>
      <c r="E57" s="4">
        <v>0</v>
      </c>
    </row>
    <row r="58" spans="1:5" x14ac:dyDescent="0.3">
      <c r="A58" s="3" t="s">
        <v>61</v>
      </c>
      <c r="B58" s="4">
        <v>3</v>
      </c>
      <c r="C58" s="4">
        <v>1</v>
      </c>
      <c r="D58" s="4">
        <v>2</v>
      </c>
      <c r="E58" s="4">
        <v>0</v>
      </c>
    </row>
    <row r="59" spans="1:5" x14ac:dyDescent="0.3">
      <c r="A59" s="3" t="s">
        <v>62</v>
      </c>
      <c r="B59" s="5">
        <v>3</v>
      </c>
      <c r="C59" s="4">
        <v>3</v>
      </c>
      <c r="D59" s="4">
        <v>0</v>
      </c>
      <c r="E59" s="4">
        <v>0</v>
      </c>
    </row>
    <row r="60" spans="1:5" x14ac:dyDescent="0.3">
      <c r="A60" s="3" t="s">
        <v>63</v>
      </c>
      <c r="B60" s="4">
        <v>2</v>
      </c>
      <c r="C60" s="4">
        <v>0</v>
      </c>
      <c r="D60" s="4">
        <v>1</v>
      </c>
      <c r="E60" s="4">
        <v>1</v>
      </c>
    </row>
    <row r="61" spans="1:5" x14ac:dyDescent="0.3">
      <c r="A61" s="3" t="s">
        <v>64</v>
      </c>
      <c r="B61" s="4">
        <v>2</v>
      </c>
      <c r="C61" s="4">
        <v>0</v>
      </c>
      <c r="D61" s="4">
        <v>0</v>
      </c>
      <c r="E61" s="4">
        <v>2</v>
      </c>
    </row>
    <row r="62" spans="1:5" x14ac:dyDescent="0.3">
      <c r="A62" s="3" t="s">
        <v>65</v>
      </c>
      <c r="B62" s="4">
        <v>2</v>
      </c>
      <c r="C62" s="4">
        <v>1</v>
      </c>
      <c r="D62" s="4">
        <v>1</v>
      </c>
      <c r="E62" s="4">
        <v>0</v>
      </c>
    </row>
    <row r="63" spans="1:5" x14ac:dyDescent="0.3">
      <c r="A63" s="3" t="s">
        <v>66</v>
      </c>
      <c r="B63" s="4">
        <v>2</v>
      </c>
      <c r="C63" s="4">
        <v>0</v>
      </c>
      <c r="D63" s="4">
        <v>2</v>
      </c>
      <c r="E63" s="4">
        <v>0</v>
      </c>
    </row>
    <row r="64" spans="1:5" x14ac:dyDescent="0.3">
      <c r="A64" s="3" t="s">
        <v>67</v>
      </c>
      <c r="B64" s="4">
        <v>2</v>
      </c>
      <c r="C64" s="4">
        <v>1</v>
      </c>
      <c r="D64" s="4">
        <v>0</v>
      </c>
      <c r="E64" s="4">
        <v>1</v>
      </c>
    </row>
    <row r="65" spans="1:5" x14ac:dyDescent="0.3">
      <c r="A65" s="3" t="s">
        <v>68</v>
      </c>
      <c r="B65" s="4">
        <v>2</v>
      </c>
      <c r="C65" s="4">
        <v>0</v>
      </c>
      <c r="D65" s="4">
        <v>2</v>
      </c>
      <c r="E65" s="4">
        <v>0</v>
      </c>
    </row>
    <row r="66" spans="1:5" x14ac:dyDescent="0.3">
      <c r="A66" s="3" t="s">
        <v>69</v>
      </c>
      <c r="B66" s="4">
        <v>2</v>
      </c>
      <c r="C66" s="4">
        <v>0</v>
      </c>
      <c r="D66" s="4">
        <v>2</v>
      </c>
      <c r="E66" s="4">
        <v>0</v>
      </c>
    </row>
    <row r="67" spans="1:5" x14ac:dyDescent="0.3">
      <c r="A67" s="3" t="s">
        <v>70</v>
      </c>
      <c r="B67" s="4">
        <v>2</v>
      </c>
      <c r="C67" s="4">
        <v>0</v>
      </c>
      <c r="D67" s="4">
        <v>0</v>
      </c>
      <c r="E67" s="4">
        <v>2</v>
      </c>
    </row>
    <row r="68" spans="1:5" x14ac:dyDescent="0.3">
      <c r="A68" s="3" t="s">
        <v>71</v>
      </c>
      <c r="B68" s="4">
        <v>1</v>
      </c>
      <c r="C68" s="4">
        <v>0</v>
      </c>
      <c r="D68" s="4">
        <v>0</v>
      </c>
      <c r="E68" s="4">
        <v>1</v>
      </c>
    </row>
    <row r="69" spans="1:5" x14ac:dyDescent="0.3">
      <c r="A69" s="3" t="s">
        <v>72</v>
      </c>
      <c r="B69" s="4">
        <v>1</v>
      </c>
      <c r="C69" s="4">
        <v>0</v>
      </c>
      <c r="D69" s="4">
        <v>0</v>
      </c>
      <c r="E69" s="4">
        <v>1</v>
      </c>
    </row>
    <row r="70" spans="1:5" x14ac:dyDescent="0.3">
      <c r="A70" s="3" t="s">
        <v>73</v>
      </c>
      <c r="B70" s="4">
        <v>1</v>
      </c>
      <c r="C70" s="4">
        <v>0</v>
      </c>
      <c r="D70" s="4">
        <v>1</v>
      </c>
      <c r="E70" s="4">
        <v>0</v>
      </c>
    </row>
    <row r="71" spans="1:5" x14ac:dyDescent="0.3">
      <c r="A71" s="3" t="s">
        <v>74</v>
      </c>
      <c r="B71" s="4">
        <v>1</v>
      </c>
      <c r="C71" s="4">
        <v>0</v>
      </c>
      <c r="D71" s="4">
        <v>1</v>
      </c>
      <c r="E71" s="4">
        <v>0</v>
      </c>
    </row>
    <row r="72" spans="1:5" x14ac:dyDescent="0.3">
      <c r="A72" s="3" t="s">
        <v>75</v>
      </c>
      <c r="B72" s="4">
        <v>1</v>
      </c>
      <c r="C72" s="4">
        <v>0</v>
      </c>
      <c r="D72" s="4">
        <v>1</v>
      </c>
      <c r="E72" s="4">
        <v>0</v>
      </c>
    </row>
    <row r="73" spans="1:5" x14ac:dyDescent="0.3">
      <c r="A73" s="3" t="s">
        <v>76</v>
      </c>
      <c r="B73" s="4">
        <v>1</v>
      </c>
      <c r="C73" s="4">
        <v>0</v>
      </c>
      <c r="D73" s="4">
        <v>0</v>
      </c>
      <c r="E73" s="4">
        <v>1</v>
      </c>
    </row>
    <row r="74" spans="1:5" x14ac:dyDescent="0.3">
      <c r="A74" s="3" t="s">
        <v>77</v>
      </c>
      <c r="B74" s="4">
        <v>1</v>
      </c>
      <c r="C74" s="4">
        <v>1</v>
      </c>
      <c r="D74" s="4">
        <v>0</v>
      </c>
      <c r="E74" s="4">
        <v>0</v>
      </c>
    </row>
    <row r="75" spans="1:5" x14ac:dyDescent="0.3">
      <c r="A75" s="3" t="s">
        <v>78</v>
      </c>
      <c r="B75" s="4">
        <v>1</v>
      </c>
      <c r="C75" s="4">
        <v>0</v>
      </c>
      <c r="D75" s="4">
        <v>0</v>
      </c>
      <c r="E75" s="4">
        <v>1</v>
      </c>
    </row>
    <row r="76" spans="1:5" x14ac:dyDescent="0.3">
      <c r="A76" s="3" t="s">
        <v>79</v>
      </c>
      <c r="B76" s="4">
        <v>1</v>
      </c>
      <c r="C76" s="4">
        <v>0</v>
      </c>
      <c r="D76" s="4">
        <v>0</v>
      </c>
      <c r="E76" s="4">
        <v>1</v>
      </c>
    </row>
    <row r="77" spans="1:5" x14ac:dyDescent="0.3">
      <c r="A77" s="3" t="s">
        <v>80</v>
      </c>
      <c r="B77" s="4">
        <v>1</v>
      </c>
      <c r="C77" s="4">
        <v>0</v>
      </c>
      <c r="D77" s="4">
        <v>0</v>
      </c>
      <c r="E77" s="4">
        <v>1</v>
      </c>
    </row>
    <row r="78" spans="1:5" x14ac:dyDescent="0.3">
      <c r="A78" s="3" t="s">
        <v>81</v>
      </c>
      <c r="B78" s="4">
        <v>1</v>
      </c>
      <c r="C78" s="4">
        <v>0</v>
      </c>
      <c r="D78" s="4">
        <v>0</v>
      </c>
      <c r="E78" s="4">
        <v>1</v>
      </c>
    </row>
    <row r="79" spans="1:5" x14ac:dyDescent="0.3">
      <c r="A79" s="3" t="s">
        <v>82</v>
      </c>
      <c r="B79" s="4">
        <v>1</v>
      </c>
      <c r="C79" s="4">
        <v>0</v>
      </c>
      <c r="D79" s="4">
        <v>1</v>
      </c>
      <c r="E79" s="4">
        <v>0</v>
      </c>
    </row>
    <row r="80" spans="1:5" x14ac:dyDescent="0.3">
      <c r="A80" s="3" t="s">
        <v>83</v>
      </c>
      <c r="B80" s="4">
        <v>1</v>
      </c>
      <c r="C80" s="4">
        <v>0</v>
      </c>
      <c r="D80" s="4">
        <v>1</v>
      </c>
      <c r="E80" s="4">
        <v>0</v>
      </c>
    </row>
    <row r="81" spans="1:5" x14ac:dyDescent="0.3">
      <c r="A81" s="3" t="s">
        <v>84</v>
      </c>
      <c r="B81" s="4">
        <v>1</v>
      </c>
      <c r="C81" s="4">
        <v>0</v>
      </c>
      <c r="D81" s="4">
        <v>0</v>
      </c>
      <c r="E81" s="4">
        <v>1</v>
      </c>
    </row>
    <row r="82" spans="1:5" x14ac:dyDescent="0.3">
      <c r="A82" s="3" t="s">
        <v>85</v>
      </c>
      <c r="B82" s="4">
        <v>1</v>
      </c>
      <c r="C82" s="4">
        <v>1</v>
      </c>
      <c r="D82" s="4">
        <v>0</v>
      </c>
      <c r="E82" s="4">
        <v>0</v>
      </c>
    </row>
    <row r="83" spans="1:5" x14ac:dyDescent="0.3">
      <c r="A83" s="3" t="s">
        <v>86</v>
      </c>
      <c r="B83" s="4">
        <v>1</v>
      </c>
      <c r="C83" s="4">
        <v>0</v>
      </c>
      <c r="D83" s="4">
        <v>1</v>
      </c>
      <c r="E83" s="4">
        <v>0</v>
      </c>
    </row>
    <row r="84" spans="1:5" x14ac:dyDescent="0.3">
      <c r="A84" s="3" t="s">
        <v>87</v>
      </c>
      <c r="B84" s="4">
        <v>1</v>
      </c>
      <c r="C84" s="4">
        <v>0</v>
      </c>
      <c r="D84" s="4">
        <v>0</v>
      </c>
      <c r="E84" s="4">
        <v>1</v>
      </c>
    </row>
    <row r="85" spans="1:5" x14ac:dyDescent="0.3">
      <c r="A85" s="3" t="s">
        <v>88</v>
      </c>
      <c r="B85" s="4">
        <v>1</v>
      </c>
      <c r="C85" s="4">
        <v>0</v>
      </c>
      <c r="D85" s="4">
        <v>0</v>
      </c>
      <c r="E85" s="4">
        <v>1</v>
      </c>
    </row>
    <row r="86" spans="1:5" x14ac:dyDescent="0.3">
      <c r="A86" s="3" t="s">
        <v>89</v>
      </c>
      <c r="B86" s="4">
        <v>1</v>
      </c>
      <c r="C86" s="4">
        <v>0</v>
      </c>
      <c r="D86" s="4">
        <v>0</v>
      </c>
      <c r="E86" s="4">
        <v>1</v>
      </c>
    </row>
    <row r="87" spans="1:5" x14ac:dyDescent="0.3">
      <c r="A87" s="3" t="s">
        <v>90</v>
      </c>
      <c r="B87" s="6">
        <v>1</v>
      </c>
      <c r="C87" s="4">
        <v>0</v>
      </c>
      <c r="D87" s="4">
        <v>1</v>
      </c>
      <c r="E87" s="4">
        <v>0</v>
      </c>
    </row>
    <row r="88" spans="1:5" x14ac:dyDescent="0.3">
      <c r="A88" s="3" t="s">
        <v>91</v>
      </c>
      <c r="B88">
        <v>27</v>
      </c>
      <c r="C88" s="4">
        <v>1</v>
      </c>
      <c r="D88" s="4">
        <v>11</v>
      </c>
      <c r="E88" s="4">
        <v>15</v>
      </c>
    </row>
    <row r="89" spans="1:5" x14ac:dyDescent="0.3">
      <c r="A89" s="3" t="s">
        <v>0</v>
      </c>
      <c r="B89">
        <v>9197</v>
      </c>
      <c r="C89">
        <v>1213</v>
      </c>
      <c r="D89">
        <v>2595</v>
      </c>
      <c r="E89">
        <v>5389</v>
      </c>
    </row>
    <row r="90" spans="1:5" x14ac:dyDescent="0.3">
      <c r="A90"/>
      <c r="C90" s="4"/>
      <c r="D90" s="4"/>
      <c r="E90" s="4"/>
    </row>
    <row r="91" spans="1:5" x14ac:dyDescent="0.3">
      <c r="A91" s="28" t="s">
        <v>146</v>
      </c>
      <c r="B91" s="4"/>
      <c r="C91" s="4"/>
      <c r="D91" s="4"/>
      <c r="E91" s="4"/>
    </row>
    <row r="92" spans="1:5" x14ac:dyDescent="0.3">
      <c r="A92" s="3"/>
      <c r="B92" s="4"/>
      <c r="C92" s="4"/>
      <c r="D92" s="4"/>
      <c r="E9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9"/>
  <sheetViews>
    <sheetView topLeftCell="A34" workbookViewId="0">
      <selection activeCell="A59" sqref="A59"/>
    </sheetView>
  </sheetViews>
  <sheetFormatPr defaultRowHeight="14.4" x14ac:dyDescent="0.3"/>
  <cols>
    <col min="1" max="1" width="13.5546875" style="28" customWidth="1"/>
    <col min="2" max="5" width="11.6640625" style="28" customWidth="1"/>
    <col min="6" max="6" width="11.6640625" style="29" customWidth="1"/>
    <col min="7" max="7" width="9.6640625" customWidth="1"/>
  </cols>
  <sheetData>
    <row r="1" spans="1:6" x14ac:dyDescent="0.3">
      <c r="A1" s="7" t="s">
        <v>92</v>
      </c>
      <c r="B1" s="8"/>
      <c r="C1" s="8"/>
      <c r="D1" s="8"/>
      <c r="E1" s="8"/>
      <c r="F1" s="9"/>
    </row>
    <row r="2" spans="1:6" x14ac:dyDescent="0.3">
      <c r="A2" s="8"/>
      <c r="B2" s="8"/>
      <c r="C2" s="8"/>
      <c r="D2" s="8"/>
      <c r="E2" s="8"/>
      <c r="F2" s="9"/>
    </row>
    <row r="3" spans="1:6" x14ac:dyDescent="0.3">
      <c r="A3" s="70" t="s">
        <v>93</v>
      </c>
      <c r="B3" s="71" t="s">
        <v>94</v>
      </c>
      <c r="C3" s="71"/>
      <c r="D3" s="71"/>
      <c r="E3" s="71"/>
      <c r="F3" s="72" t="s">
        <v>95</v>
      </c>
    </row>
    <row r="4" spans="1:6" ht="26.4" x14ac:dyDescent="0.3">
      <c r="A4" s="70"/>
      <c r="B4" s="10" t="s">
        <v>96</v>
      </c>
      <c r="C4" s="11" t="s">
        <v>97</v>
      </c>
      <c r="D4" s="12" t="s">
        <v>98</v>
      </c>
      <c r="E4" s="13" t="s">
        <v>99</v>
      </c>
      <c r="F4" s="72"/>
    </row>
    <row r="5" spans="1:6" x14ac:dyDescent="0.3">
      <c r="A5" s="14" t="s">
        <v>100</v>
      </c>
      <c r="B5" s="15">
        <v>22704</v>
      </c>
      <c r="C5" s="15">
        <v>1206</v>
      </c>
      <c r="D5" s="15">
        <v>6756</v>
      </c>
      <c r="E5" s="15">
        <v>1393</v>
      </c>
      <c r="F5" s="16">
        <v>32059</v>
      </c>
    </row>
    <row r="6" spans="1:6" x14ac:dyDescent="0.3">
      <c r="A6" s="17" t="s">
        <v>101</v>
      </c>
      <c r="B6" s="15">
        <v>2943</v>
      </c>
      <c r="C6" s="15">
        <v>103</v>
      </c>
      <c r="D6" s="15">
        <v>725</v>
      </c>
      <c r="E6" s="15">
        <v>3</v>
      </c>
      <c r="F6" s="18">
        <v>3774</v>
      </c>
    </row>
    <row r="7" spans="1:6" x14ac:dyDescent="0.3">
      <c r="A7" s="17" t="s">
        <v>102</v>
      </c>
      <c r="B7" s="15">
        <v>2848</v>
      </c>
      <c r="C7" s="15">
        <v>102</v>
      </c>
      <c r="D7" s="15">
        <v>603</v>
      </c>
      <c r="E7" s="15">
        <v>2</v>
      </c>
      <c r="F7" s="18">
        <v>3555</v>
      </c>
    </row>
    <row r="8" spans="1:6" x14ac:dyDescent="0.3">
      <c r="A8" s="17" t="s">
        <v>103</v>
      </c>
      <c r="B8" s="15">
        <v>2627</v>
      </c>
      <c r="C8" s="15">
        <v>89</v>
      </c>
      <c r="D8" s="15">
        <v>620</v>
      </c>
      <c r="E8" s="15">
        <v>8</v>
      </c>
      <c r="F8" s="18">
        <v>3344</v>
      </c>
    </row>
    <row r="9" spans="1:6" x14ac:dyDescent="0.3">
      <c r="A9" s="17" t="s">
        <v>104</v>
      </c>
      <c r="B9" s="15">
        <v>2475</v>
      </c>
      <c r="C9" s="15">
        <v>70</v>
      </c>
      <c r="D9" s="15">
        <v>585</v>
      </c>
      <c r="E9" s="15">
        <v>6</v>
      </c>
      <c r="F9" s="18">
        <v>3136</v>
      </c>
    </row>
    <row r="10" spans="1:6" x14ac:dyDescent="0.3">
      <c r="A10" s="17" t="s">
        <v>105</v>
      </c>
      <c r="B10" s="15">
        <v>2399</v>
      </c>
      <c r="C10" s="15">
        <v>69</v>
      </c>
      <c r="D10" s="15">
        <v>610</v>
      </c>
      <c r="E10" s="15">
        <v>8</v>
      </c>
      <c r="F10" s="18">
        <v>3086</v>
      </c>
    </row>
    <row r="11" spans="1:6" x14ac:dyDescent="0.3">
      <c r="A11" s="17" t="s">
        <v>106</v>
      </c>
      <c r="B11" s="15">
        <v>2670</v>
      </c>
      <c r="C11" s="15">
        <v>69</v>
      </c>
      <c r="D11" s="15">
        <v>630</v>
      </c>
      <c r="E11" s="15">
        <v>10</v>
      </c>
      <c r="F11" s="18">
        <v>3379</v>
      </c>
    </row>
    <row r="12" spans="1:6" x14ac:dyDescent="0.3">
      <c r="A12" s="17" t="s">
        <v>107</v>
      </c>
      <c r="B12" s="15">
        <v>3746</v>
      </c>
      <c r="C12" s="15">
        <v>84</v>
      </c>
      <c r="D12" s="15">
        <v>774</v>
      </c>
      <c r="E12" s="15">
        <v>16</v>
      </c>
      <c r="F12" s="18">
        <v>4620</v>
      </c>
    </row>
    <row r="13" spans="1:6" x14ac:dyDescent="0.3">
      <c r="A13" s="17" t="s">
        <v>108</v>
      </c>
      <c r="B13" s="15">
        <v>4721</v>
      </c>
      <c r="C13" s="15">
        <v>91</v>
      </c>
      <c r="D13" s="15">
        <v>974</v>
      </c>
      <c r="E13" s="15">
        <v>20</v>
      </c>
      <c r="F13" s="18">
        <v>5806</v>
      </c>
    </row>
    <row r="14" spans="1:6" x14ac:dyDescent="0.3">
      <c r="A14" s="17" t="s">
        <v>109</v>
      </c>
      <c r="B14" s="15">
        <v>5228</v>
      </c>
      <c r="C14" s="15">
        <v>99</v>
      </c>
      <c r="D14" s="15">
        <v>994</v>
      </c>
      <c r="E14" s="15">
        <v>33</v>
      </c>
      <c r="F14" s="18">
        <v>6354</v>
      </c>
    </row>
    <row r="15" spans="1:6" x14ac:dyDescent="0.3">
      <c r="A15" s="17" t="s">
        <v>110</v>
      </c>
      <c r="B15" s="15">
        <v>2103</v>
      </c>
      <c r="C15" s="15">
        <v>53</v>
      </c>
      <c r="D15" s="15">
        <v>411</v>
      </c>
      <c r="E15" s="15">
        <v>9</v>
      </c>
      <c r="F15" s="18">
        <v>2576</v>
      </c>
    </row>
    <row r="16" spans="1:6" x14ac:dyDescent="0.3">
      <c r="A16" s="19" t="s">
        <v>111</v>
      </c>
      <c r="B16" s="15">
        <v>0</v>
      </c>
      <c r="C16" s="15">
        <v>0</v>
      </c>
      <c r="D16" s="15">
        <v>0</v>
      </c>
      <c r="E16" s="15">
        <v>15</v>
      </c>
      <c r="F16" s="20">
        <v>15</v>
      </c>
    </row>
    <row r="17" spans="1:6" x14ac:dyDescent="0.3">
      <c r="A17" s="21" t="s">
        <v>95</v>
      </c>
      <c r="B17" s="22">
        <v>54464</v>
      </c>
      <c r="C17" s="22">
        <v>2035</v>
      </c>
      <c r="D17" s="22">
        <v>13682</v>
      </c>
      <c r="E17" s="23">
        <v>1523</v>
      </c>
      <c r="F17" s="24">
        <v>71704</v>
      </c>
    </row>
    <row r="18" spans="1:6" x14ac:dyDescent="0.3">
      <c r="A18" s="25" t="s">
        <v>112</v>
      </c>
      <c r="B18" s="26">
        <f>+B17/$F17*100</f>
        <v>75.956710922682134</v>
      </c>
      <c r="C18" s="27">
        <f t="shared" ref="C18:E18" si="0">+C17/$F17*100</f>
        <v>2.8380564543121722</v>
      </c>
      <c r="D18" s="27">
        <f t="shared" si="0"/>
        <v>19.081222804864442</v>
      </c>
      <c r="E18" s="27">
        <f t="shared" si="0"/>
        <v>2.1240098181412472</v>
      </c>
      <c r="F18" s="26">
        <f>SUM(B18:E18)</f>
        <v>99.999999999999986</v>
      </c>
    </row>
    <row r="19" spans="1:6" x14ac:dyDescent="0.3">
      <c r="A19" s="28" t="s">
        <v>146</v>
      </c>
      <c r="D19" s="69"/>
    </row>
    <row r="20" spans="1:6" x14ac:dyDescent="0.3">
      <c r="D20" s="69"/>
    </row>
    <row r="21" spans="1:6" x14ac:dyDescent="0.3">
      <c r="A21" s="7" t="s">
        <v>113</v>
      </c>
      <c r="B21" s="8"/>
      <c r="C21" s="8"/>
      <c r="D21" s="8"/>
      <c r="E21" s="8"/>
      <c r="F21" s="9"/>
    </row>
    <row r="22" spans="1:6" x14ac:dyDescent="0.3">
      <c r="A22" s="8"/>
      <c r="B22" s="8"/>
      <c r="C22" s="8"/>
      <c r="D22" s="8"/>
      <c r="E22" s="8"/>
      <c r="F22" s="9"/>
    </row>
    <row r="23" spans="1:6" x14ac:dyDescent="0.3">
      <c r="A23" s="70" t="s">
        <v>93</v>
      </c>
      <c r="B23" s="71" t="s">
        <v>94</v>
      </c>
      <c r="C23" s="71"/>
      <c r="D23" s="71"/>
      <c r="E23" s="71"/>
      <c r="F23" s="72" t="s">
        <v>95</v>
      </c>
    </row>
    <row r="24" spans="1:6" ht="26.4" x14ac:dyDescent="0.3">
      <c r="A24" s="70"/>
      <c r="B24" s="10" t="s">
        <v>96</v>
      </c>
      <c r="C24" s="11" t="s">
        <v>97</v>
      </c>
      <c r="D24" s="11" t="s">
        <v>98</v>
      </c>
      <c r="E24" s="13" t="s">
        <v>99</v>
      </c>
      <c r="F24" s="72"/>
    </row>
    <row r="25" spans="1:6" x14ac:dyDescent="0.3">
      <c r="A25" s="14" t="s">
        <v>100</v>
      </c>
      <c r="B25" s="15">
        <v>188</v>
      </c>
      <c r="C25" s="15">
        <v>8</v>
      </c>
      <c r="D25" s="15">
        <v>63</v>
      </c>
      <c r="E25" s="15">
        <v>16</v>
      </c>
      <c r="F25" s="16">
        <v>275</v>
      </c>
    </row>
    <row r="26" spans="1:6" x14ac:dyDescent="0.3">
      <c r="A26" s="17" t="s">
        <v>101</v>
      </c>
      <c r="B26" s="15">
        <v>16</v>
      </c>
      <c r="C26" s="15">
        <v>2</v>
      </c>
      <c r="D26" s="15">
        <v>6</v>
      </c>
      <c r="E26" s="15">
        <v>0</v>
      </c>
      <c r="F26" s="18">
        <v>24</v>
      </c>
    </row>
    <row r="27" spans="1:6" x14ac:dyDescent="0.3">
      <c r="A27" s="17" t="s">
        <v>102</v>
      </c>
      <c r="B27" s="15">
        <v>19</v>
      </c>
      <c r="C27" s="15">
        <v>0</v>
      </c>
      <c r="D27" s="15">
        <v>6</v>
      </c>
      <c r="E27" s="15">
        <v>0</v>
      </c>
      <c r="F27" s="18">
        <v>25</v>
      </c>
    </row>
    <row r="28" spans="1:6" x14ac:dyDescent="0.3">
      <c r="A28" s="17" t="s">
        <v>103</v>
      </c>
      <c r="B28" s="15">
        <v>27</v>
      </c>
      <c r="C28" s="15">
        <v>2</v>
      </c>
      <c r="D28" s="15">
        <v>5</v>
      </c>
      <c r="E28" s="15">
        <v>0</v>
      </c>
      <c r="F28" s="18">
        <v>34</v>
      </c>
    </row>
    <row r="29" spans="1:6" x14ac:dyDescent="0.3">
      <c r="A29" s="17" t="s">
        <v>104</v>
      </c>
      <c r="B29" s="15">
        <v>6</v>
      </c>
      <c r="C29" s="15">
        <v>2</v>
      </c>
      <c r="D29" s="15">
        <v>5</v>
      </c>
      <c r="E29" s="15">
        <v>0</v>
      </c>
      <c r="F29" s="18">
        <v>13</v>
      </c>
    </row>
    <row r="30" spans="1:6" x14ac:dyDescent="0.3">
      <c r="A30" s="17" t="s">
        <v>105</v>
      </c>
      <c r="B30" s="15">
        <v>13</v>
      </c>
      <c r="C30" s="15">
        <v>0</v>
      </c>
      <c r="D30" s="15">
        <v>8</v>
      </c>
      <c r="E30" s="15">
        <v>0</v>
      </c>
      <c r="F30" s="18">
        <v>21</v>
      </c>
    </row>
    <row r="31" spans="1:6" x14ac:dyDescent="0.3">
      <c r="A31" s="17" t="s">
        <v>106</v>
      </c>
      <c r="B31" s="15">
        <v>13</v>
      </c>
      <c r="C31" s="15">
        <v>0</v>
      </c>
      <c r="D31" s="15">
        <v>4</v>
      </c>
      <c r="E31" s="15">
        <v>0</v>
      </c>
      <c r="F31" s="18">
        <v>17</v>
      </c>
    </row>
    <row r="32" spans="1:6" x14ac:dyDescent="0.3">
      <c r="A32" s="17" t="s">
        <v>107</v>
      </c>
      <c r="B32" s="15">
        <v>14</v>
      </c>
      <c r="C32" s="15">
        <v>0</v>
      </c>
      <c r="D32" s="15">
        <v>4</v>
      </c>
      <c r="E32" s="15">
        <v>0</v>
      </c>
      <c r="F32" s="18">
        <v>18</v>
      </c>
    </row>
    <row r="33" spans="1:7" x14ac:dyDescent="0.3">
      <c r="A33" s="17" t="s">
        <v>108</v>
      </c>
      <c r="B33" s="15">
        <v>27</v>
      </c>
      <c r="C33" s="15">
        <v>0</v>
      </c>
      <c r="D33" s="15">
        <v>4</v>
      </c>
      <c r="E33" s="15">
        <v>0</v>
      </c>
      <c r="F33" s="18">
        <v>31</v>
      </c>
    </row>
    <row r="34" spans="1:7" x14ac:dyDescent="0.3">
      <c r="A34" s="17" t="s">
        <v>109</v>
      </c>
      <c r="B34" s="15">
        <v>27</v>
      </c>
      <c r="C34" s="15">
        <v>0</v>
      </c>
      <c r="D34" s="15">
        <v>3</v>
      </c>
      <c r="E34" s="15">
        <v>0</v>
      </c>
      <c r="F34" s="18">
        <v>30</v>
      </c>
    </row>
    <row r="35" spans="1:7" x14ac:dyDescent="0.3">
      <c r="A35" s="17" t="s">
        <v>110</v>
      </c>
      <c r="B35" s="15">
        <v>10</v>
      </c>
      <c r="C35" s="15">
        <v>0</v>
      </c>
      <c r="D35" s="15">
        <v>3</v>
      </c>
      <c r="E35" s="15">
        <v>0</v>
      </c>
      <c r="F35" s="18">
        <v>13</v>
      </c>
    </row>
    <row r="36" spans="1:7" x14ac:dyDescent="0.3">
      <c r="A36" s="19" t="s">
        <v>111</v>
      </c>
      <c r="B36" s="15">
        <v>0</v>
      </c>
      <c r="C36" s="15">
        <v>0</v>
      </c>
      <c r="D36" s="15">
        <v>0</v>
      </c>
      <c r="E36" s="15">
        <v>1</v>
      </c>
      <c r="F36" s="20">
        <v>1</v>
      </c>
    </row>
    <row r="37" spans="1:7" x14ac:dyDescent="0.3">
      <c r="A37" s="30" t="s">
        <v>95</v>
      </c>
      <c r="B37" s="31">
        <v>360</v>
      </c>
      <c r="C37" s="31">
        <v>14</v>
      </c>
      <c r="D37" s="31">
        <v>111</v>
      </c>
      <c r="E37" s="32">
        <v>17</v>
      </c>
      <c r="F37" s="33">
        <v>502</v>
      </c>
    </row>
    <row r="38" spans="1:7" x14ac:dyDescent="0.3">
      <c r="A38" s="25" t="s">
        <v>112</v>
      </c>
      <c r="B38" s="26">
        <f>+B37/$F37*100</f>
        <v>71.713147410358573</v>
      </c>
      <c r="C38" s="27">
        <f t="shared" ref="C38:E38" si="1">+C37/$F37*100</f>
        <v>2.788844621513944</v>
      </c>
      <c r="D38" s="27">
        <f t="shared" si="1"/>
        <v>22.111553784860558</v>
      </c>
      <c r="E38" s="27">
        <f t="shared" si="1"/>
        <v>3.3864541832669319</v>
      </c>
      <c r="F38" s="26">
        <f>SUM(B38:E38)</f>
        <v>100.00000000000001</v>
      </c>
    </row>
    <row r="39" spans="1:7" x14ac:dyDescent="0.3">
      <c r="A39" s="34" t="s">
        <v>114</v>
      </c>
      <c r="B39" s="35">
        <f>+B37/B17*1000</f>
        <v>6.6098707403055226</v>
      </c>
      <c r="C39" s="35">
        <f t="shared" ref="C39:F39" si="2">+C37/C17*1000</f>
        <v>6.8796068796068797</v>
      </c>
      <c r="D39" s="35">
        <f t="shared" si="2"/>
        <v>8.1128489986844023</v>
      </c>
      <c r="E39" s="35">
        <f t="shared" si="2"/>
        <v>11.162179908076165</v>
      </c>
      <c r="F39" s="35">
        <f t="shared" si="2"/>
        <v>7.0010041280821147</v>
      </c>
    </row>
    <row r="40" spans="1:7" x14ac:dyDescent="0.3">
      <c r="A40" s="28" t="s">
        <v>146</v>
      </c>
    </row>
    <row r="42" spans="1:7" x14ac:dyDescent="0.3">
      <c r="A42" s="7" t="s">
        <v>126</v>
      </c>
    </row>
    <row r="43" spans="1:7" x14ac:dyDescent="0.3">
      <c r="A43" s="51" t="s">
        <v>127</v>
      </c>
    </row>
    <row r="44" spans="1:7" ht="14.4" customHeight="1" x14ac:dyDescent="0.3">
      <c r="A44" s="70" t="s">
        <v>115</v>
      </c>
      <c r="B44" s="73" t="s">
        <v>116</v>
      </c>
      <c r="C44" s="71"/>
      <c r="D44" s="73" t="s">
        <v>117</v>
      </c>
      <c r="E44" s="74"/>
      <c r="F44" s="75" t="s">
        <v>118</v>
      </c>
      <c r="G44" s="76"/>
    </row>
    <row r="45" spans="1:7" ht="26.4" x14ac:dyDescent="0.3">
      <c r="A45" s="70"/>
      <c r="B45" s="10" t="s">
        <v>119</v>
      </c>
      <c r="C45" s="36" t="s">
        <v>120</v>
      </c>
      <c r="D45" s="10" t="s">
        <v>119</v>
      </c>
      <c r="E45" s="37" t="s">
        <v>120</v>
      </c>
      <c r="F45" s="38" t="s">
        <v>116</v>
      </c>
      <c r="G45" s="38" t="s">
        <v>117</v>
      </c>
    </row>
    <row r="46" spans="1:7" x14ac:dyDescent="0.3">
      <c r="A46" s="14" t="s">
        <v>100</v>
      </c>
      <c r="B46" s="15">
        <v>22704</v>
      </c>
      <c r="C46" s="15">
        <v>188</v>
      </c>
      <c r="D46" s="15">
        <v>7962</v>
      </c>
      <c r="E46" s="15">
        <v>71</v>
      </c>
      <c r="F46" s="39">
        <v>8.2804792107117695</v>
      </c>
      <c r="G46" s="40">
        <v>8.9173574478774178</v>
      </c>
    </row>
    <row r="47" spans="1:7" x14ac:dyDescent="0.3">
      <c r="A47" s="17" t="s">
        <v>121</v>
      </c>
      <c r="B47" s="15">
        <v>8418</v>
      </c>
      <c r="C47" s="15">
        <v>62</v>
      </c>
      <c r="D47" s="15">
        <v>2242</v>
      </c>
      <c r="E47" s="15">
        <v>21</v>
      </c>
      <c r="F47" s="39">
        <v>7.3651698740793536</v>
      </c>
      <c r="G47" s="40">
        <v>9.36663693131133</v>
      </c>
    </row>
    <row r="48" spans="1:7" x14ac:dyDescent="0.3">
      <c r="A48" s="17" t="s">
        <v>122</v>
      </c>
      <c r="B48" s="15">
        <v>11290</v>
      </c>
      <c r="C48" s="15">
        <v>46</v>
      </c>
      <c r="D48" s="15">
        <v>2891</v>
      </c>
      <c r="E48" s="15">
        <v>23</v>
      </c>
      <c r="F48" s="39">
        <v>4.0744021257750216</v>
      </c>
      <c r="G48" s="40">
        <v>7.9557246627464542</v>
      </c>
    </row>
    <row r="49" spans="1:7" x14ac:dyDescent="0.3">
      <c r="A49" s="17" t="s">
        <v>123</v>
      </c>
      <c r="B49" s="41">
        <v>12052</v>
      </c>
      <c r="C49" s="41">
        <v>64</v>
      </c>
      <c r="D49" s="41">
        <v>2622</v>
      </c>
      <c r="E49" s="41">
        <v>10</v>
      </c>
      <c r="F49" s="39">
        <v>5.3103219382675073</v>
      </c>
      <c r="G49" s="40">
        <v>3.8138825324180012</v>
      </c>
    </row>
    <row r="50" spans="1:7" x14ac:dyDescent="0.3">
      <c r="A50" s="42" t="s">
        <v>95</v>
      </c>
      <c r="B50" s="43">
        <v>54464</v>
      </c>
      <c r="C50" s="43">
        <v>360</v>
      </c>
      <c r="D50" s="43">
        <v>15717</v>
      </c>
      <c r="E50" s="43">
        <v>125</v>
      </c>
      <c r="F50" s="39">
        <v>5.3103219382675073</v>
      </c>
      <c r="G50" s="40">
        <v>3.8138825324180012</v>
      </c>
    </row>
    <row r="51" spans="1:7" x14ac:dyDescent="0.3">
      <c r="A51" s="28" t="s">
        <v>146</v>
      </c>
      <c r="B51" s="44"/>
      <c r="C51" s="44"/>
      <c r="D51" s="44"/>
      <c r="E51" s="44"/>
      <c r="F51" s="44"/>
      <c r="G51" s="44"/>
    </row>
    <row r="52" spans="1:7" x14ac:dyDescent="0.3">
      <c r="F52" s="28"/>
      <c r="G52" s="28"/>
    </row>
    <row r="53" spans="1:7" ht="14.4" customHeight="1" x14ac:dyDescent="0.3">
      <c r="A53" s="77" t="s">
        <v>115</v>
      </c>
      <c r="B53" s="78" t="s">
        <v>116</v>
      </c>
      <c r="C53" s="78"/>
      <c r="D53" s="78" t="s">
        <v>117</v>
      </c>
      <c r="E53" s="78"/>
      <c r="F53" s="77" t="s">
        <v>118</v>
      </c>
      <c r="G53" s="77"/>
    </row>
    <row r="54" spans="1:7" ht="26.4" x14ac:dyDescent="0.3">
      <c r="A54" s="77"/>
      <c r="B54" s="45" t="s">
        <v>119</v>
      </c>
      <c r="C54" s="46" t="s">
        <v>120</v>
      </c>
      <c r="D54" s="45" t="s">
        <v>119</v>
      </c>
      <c r="E54" s="46" t="s">
        <v>120</v>
      </c>
      <c r="F54" s="38" t="s">
        <v>116</v>
      </c>
      <c r="G54" s="38" t="s">
        <v>117</v>
      </c>
    </row>
    <row r="55" spans="1:7" x14ac:dyDescent="0.3">
      <c r="A55" s="47" t="s">
        <v>100</v>
      </c>
      <c r="B55" s="48">
        <v>22704</v>
      </c>
      <c r="C55" s="48">
        <v>188</v>
      </c>
      <c r="D55" s="48">
        <v>7962</v>
      </c>
      <c r="E55" s="48">
        <v>71</v>
      </c>
      <c r="F55" s="40">
        <v>8.2804792107117695</v>
      </c>
      <c r="G55" s="40">
        <v>8.9173574478774178</v>
      </c>
    </row>
    <row r="56" spans="1:7" x14ac:dyDescent="0.3">
      <c r="A56" s="47" t="s">
        <v>124</v>
      </c>
      <c r="B56" s="48">
        <v>13292</v>
      </c>
      <c r="C56" s="48">
        <v>81</v>
      </c>
      <c r="D56" s="48">
        <v>3576</v>
      </c>
      <c r="E56" s="48">
        <v>36</v>
      </c>
      <c r="F56" s="40">
        <v>6.0938910622931086</v>
      </c>
      <c r="G56" s="40">
        <v>10.067114093959731</v>
      </c>
    </row>
    <row r="57" spans="1:7" x14ac:dyDescent="0.3">
      <c r="A57" s="47" t="s">
        <v>125</v>
      </c>
      <c r="B57" s="48">
        <v>18468</v>
      </c>
      <c r="C57" s="48">
        <v>91</v>
      </c>
      <c r="D57" s="48">
        <v>4179</v>
      </c>
      <c r="E57" s="48">
        <v>18</v>
      </c>
      <c r="F57" s="40">
        <v>4.9274420619449861</v>
      </c>
      <c r="G57" s="40">
        <v>4.3072505384063176</v>
      </c>
    </row>
    <row r="58" spans="1:7" x14ac:dyDescent="0.3">
      <c r="A58" s="49" t="s">
        <v>95</v>
      </c>
      <c r="B58" s="50">
        <v>54464</v>
      </c>
      <c r="C58" s="50">
        <v>360</v>
      </c>
      <c r="D58" s="50">
        <v>15717</v>
      </c>
      <c r="E58" s="50">
        <v>125</v>
      </c>
      <c r="F58" s="40">
        <v>6.6098707403055226</v>
      </c>
      <c r="G58" s="40">
        <v>7.9531717248838838</v>
      </c>
    </row>
    <row r="59" spans="1:7" x14ac:dyDescent="0.3">
      <c r="A59" s="28" t="s">
        <v>146</v>
      </c>
      <c r="B59" s="69"/>
      <c r="C59" s="69"/>
      <c r="D59" s="69"/>
      <c r="E59" s="69"/>
    </row>
  </sheetData>
  <mergeCells count="14">
    <mergeCell ref="A44:A45"/>
    <mergeCell ref="B44:C44"/>
    <mergeCell ref="D44:E44"/>
    <mergeCell ref="F44:G44"/>
    <mergeCell ref="A53:A54"/>
    <mergeCell ref="B53:C53"/>
    <mergeCell ref="D53:E53"/>
    <mergeCell ref="F53:G53"/>
    <mergeCell ref="A3:A4"/>
    <mergeCell ref="B3:E3"/>
    <mergeCell ref="F3:F4"/>
    <mergeCell ref="A23:A24"/>
    <mergeCell ref="B23:E23"/>
    <mergeCell ref="F23:F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8"/>
  <sheetViews>
    <sheetView tabSelected="1" topLeftCell="A25" workbookViewId="0">
      <selection activeCell="A48" sqref="A48"/>
    </sheetView>
  </sheetViews>
  <sheetFormatPr defaultRowHeight="14.4" x14ac:dyDescent="0.3"/>
  <cols>
    <col min="1" max="1" width="23.88671875" style="1" customWidth="1"/>
    <col min="6" max="6" width="10.88671875" customWidth="1"/>
  </cols>
  <sheetData>
    <row r="1" spans="1:13" x14ac:dyDescent="0.3">
      <c r="A1" s="65" t="s">
        <v>128</v>
      </c>
      <c r="I1" s="52"/>
    </row>
    <row r="2" spans="1:13" ht="24.6" x14ac:dyDescent="0.3">
      <c r="A2" s="65" t="s">
        <v>129</v>
      </c>
      <c r="B2" s="65" t="s">
        <v>130</v>
      </c>
      <c r="C2" s="65" t="s">
        <v>131</v>
      </c>
      <c r="D2" s="65" t="s">
        <v>132</v>
      </c>
      <c r="E2" s="65" t="s">
        <v>133</v>
      </c>
      <c r="F2" s="66" t="s">
        <v>134</v>
      </c>
      <c r="G2" s="65" t="s">
        <v>135</v>
      </c>
      <c r="H2" s="66" t="s">
        <v>136</v>
      </c>
      <c r="I2" s="68" t="s">
        <v>137</v>
      </c>
      <c r="J2" s="65" t="s">
        <v>138</v>
      </c>
      <c r="K2" s="66" t="s">
        <v>139</v>
      </c>
      <c r="L2" s="66" t="s">
        <v>140</v>
      </c>
      <c r="M2" s="66" t="s">
        <v>0</v>
      </c>
    </row>
    <row r="3" spans="1:13" x14ac:dyDescent="0.3">
      <c r="A3" s="65" t="s">
        <v>130</v>
      </c>
      <c r="B3">
        <v>0</v>
      </c>
      <c r="C3">
        <v>20</v>
      </c>
      <c r="D3">
        <v>0</v>
      </c>
      <c r="E3">
        <v>0</v>
      </c>
      <c r="F3">
        <v>0</v>
      </c>
      <c r="G3">
        <v>0</v>
      </c>
      <c r="H3">
        <v>10</v>
      </c>
      <c r="I3" s="52">
        <v>4</v>
      </c>
      <c r="J3">
        <v>0</v>
      </c>
      <c r="K3">
        <v>30</v>
      </c>
      <c r="L3">
        <v>32</v>
      </c>
      <c r="M3">
        <v>62</v>
      </c>
    </row>
    <row r="4" spans="1:13" x14ac:dyDescent="0.3">
      <c r="A4" s="65" t="s">
        <v>131</v>
      </c>
      <c r="B4">
        <v>18</v>
      </c>
      <c r="C4">
        <v>1408</v>
      </c>
      <c r="D4">
        <v>0</v>
      </c>
      <c r="E4">
        <v>17</v>
      </c>
      <c r="F4">
        <v>1</v>
      </c>
      <c r="G4">
        <v>56</v>
      </c>
      <c r="H4">
        <v>545</v>
      </c>
      <c r="I4" s="52">
        <v>219</v>
      </c>
      <c r="J4">
        <v>4</v>
      </c>
      <c r="K4">
        <v>2049</v>
      </c>
      <c r="L4">
        <v>593</v>
      </c>
      <c r="M4">
        <v>2642</v>
      </c>
    </row>
    <row r="5" spans="1:13" x14ac:dyDescent="0.3">
      <c r="A5" s="65" t="s">
        <v>132</v>
      </c>
      <c r="B5">
        <v>1</v>
      </c>
      <c r="C5">
        <v>159</v>
      </c>
      <c r="D5">
        <v>5</v>
      </c>
      <c r="E5">
        <v>7</v>
      </c>
      <c r="F5">
        <v>1</v>
      </c>
      <c r="G5">
        <v>0</v>
      </c>
      <c r="H5">
        <v>17</v>
      </c>
      <c r="I5" s="52">
        <v>4</v>
      </c>
      <c r="J5">
        <v>0</v>
      </c>
      <c r="K5">
        <v>190</v>
      </c>
      <c r="L5">
        <v>26</v>
      </c>
      <c r="M5">
        <v>216</v>
      </c>
    </row>
    <row r="6" spans="1:13" x14ac:dyDescent="0.3">
      <c r="A6" s="65" t="s">
        <v>133</v>
      </c>
      <c r="B6">
        <v>25</v>
      </c>
      <c r="C6">
        <v>984</v>
      </c>
      <c r="D6">
        <v>5</v>
      </c>
      <c r="E6">
        <v>50</v>
      </c>
      <c r="F6">
        <v>1</v>
      </c>
      <c r="G6">
        <v>18</v>
      </c>
      <c r="H6">
        <v>195</v>
      </c>
      <c r="I6" s="52">
        <v>38</v>
      </c>
      <c r="J6">
        <v>7</v>
      </c>
      <c r="K6">
        <v>1285</v>
      </c>
      <c r="L6">
        <v>202</v>
      </c>
      <c r="M6">
        <v>1487</v>
      </c>
    </row>
    <row r="7" spans="1:13" x14ac:dyDescent="0.3">
      <c r="A7" s="65" t="s">
        <v>134</v>
      </c>
      <c r="B7">
        <v>1</v>
      </c>
      <c r="C7">
        <v>4</v>
      </c>
      <c r="D7">
        <v>0</v>
      </c>
      <c r="E7">
        <v>0</v>
      </c>
      <c r="F7">
        <v>0</v>
      </c>
      <c r="G7">
        <v>0</v>
      </c>
      <c r="H7">
        <v>1</v>
      </c>
      <c r="I7" s="52">
        <v>0</v>
      </c>
      <c r="J7">
        <v>0</v>
      </c>
      <c r="K7">
        <v>6</v>
      </c>
      <c r="L7">
        <v>0</v>
      </c>
      <c r="M7">
        <v>6</v>
      </c>
    </row>
    <row r="8" spans="1:13" x14ac:dyDescent="0.3">
      <c r="A8" s="65" t="s">
        <v>135</v>
      </c>
      <c r="B8">
        <v>0</v>
      </c>
      <c r="C8">
        <v>3</v>
      </c>
      <c r="D8">
        <v>0</v>
      </c>
      <c r="E8">
        <v>0</v>
      </c>
      <c r="F8">
        <v>0</v>
      </c>
      <c r="G8">
        <v>0</v>
      </c>
      <c r="H8">
        <v>1</v>
      </c>
      <c r="I8" s="52">
        <v>0</v>
      </c>
      <c r="J8">
        <v>0</v>
      </c>
      <c r="K8">
        <v>4</v>
      </c>
      <c r="L8">
        <v>3</v>
      </c>
      <c r="M8">
        <v>7</v>
      </c>
    </row>
    <row r="9" spans="1:13" x14ac:dyDescent="0.3">
      <c r="A9" s="66" t="s">
        <v>136</v>
      </c>
      <c r="B9">
        <v>3</v>
      </c>
      <c r="C9">
        <v>63</v>
      </c>
      <c r="D9">
        <v>0</v>
      </c>
      <c r="E9">
        <v>0</v>
      </c>
      <c r="F9">
        <v>0</v>
      </c>
      <c r="G9">
        <v>2</v>
      </c>
      <c r="H9">
        <v>156</v>
      </c>
      <c r="I9" s="52">
        <v>86</v>
      </c>
      <c r="J9">
        <v>0</v>
      </c>
      <c r="K9">
        <v>224</v>
      </c>
      <c r="L9">
        <v>48</v>
      </c>
      <c r="M9">
        <v>272</v>
      </c>
    </row>
    <row r="10" spans="1:13" x14ac:dyDescent="0.3">
      <c r="A10" s="67" t="s">
        <v>141</v>
      </c>
      <c r="B10" s="53">
        <v>1</v>
      </c>
      <c r="C10" s="53">
        <v>7</v>
      </c>
      <c r="D10" s="53">
        <v>0</v>
      </c>
      <c r="E10" s="53">
        <v>0</v>
      </c>
      <c r="F10" s="53">
        <v>0</v>
      </c>
      <c r="G10" s="53">
        <v>0</v>
      </c>
      <c r="H10" s="53">
        <v>22</v>
      </c>
      <c r="I10" s="52">
        <v>9</v>
      </c>
      <c r="J10" s="53">
        <v>0</v>
      </c>
      <c r="K10" s="53">
        <v>30</v>
      </c>
      <c r="L10" s="53"/>
      <c r="M10" s="53">
        <v>30</v>
      </c>
    </row>
    <row r="11" spans="1:13" x14ac:dyDescent="0.3">
      <c r="A11" s="65" t="s">
        <v>138</v>
      </c>
      <c r="B11">
        <v>7</v>
      </c>
      <c r="C11">
        <v>414</v>
      </c>
      <c r="D11">
        <v>3</v>
      </c>
      <c r="E11">
        <v>24</v>
      </c>
      <c r="F11">
        <v>0</v>
      </c>
      <c r="G11">
        <v>7</v>
      </c>
      <c r="H11">
        <v>145</v>
      </c>
      <c r="I11" s="52">
        <v>46</v>
      </c>
      <c r="J11">
        <v>4</v>
      </c>
      <c r="K11">
        <v>604</v>
      </c>
      <c r="L11">
        <v>30</v>
      </c>
      <c r="M11">
        <v>634</v>
      </c>
    </row>
    <row r="12" spans="1:13" x14ac:dyDescent="0.3">
      <c r="A12" s="65" t="s">
        <v>142</v>
      </c>
      <c r="B12">
        <v>56</v>
      </c>
      <c r="C12">
        <v>3062</v>
      </c>
      <c r="D12">
        <v>13</v>
      </c>
      <c r="E12">
        <v>98</v>
      </c>
      <c r="F12">
        <v>3</v>
      </c>
      <c r="G12">
        <v>83</v>
      </c>
      <c r="H12">
        <v>1092</v>
      </c>
      <c r="I12" s="52">
        <v>406</v>
      </c>
      <c r="J12">
        <v>15</v>
      </c>
      <c r="K12">
        <v>4422</v>
      </c>
      <c r="L12">
        <v>934</v>
      </c>
      <c r="M12">
        <v>5356</v>
      </c>
    </row>
    <row r="13" spans="1:13" x14ac:dyDescent="0.3">
      <c r="A13" s="65" t="s">
        <v>143</v>
      </c>
      <c r="B13">
        <v>24</v>
      </c>
      <c r="C13">
        <v>1257</v>
      </c>
      <c r="D13">
        <v>14</v>
      </c>
      <c r="E13">
        <v>112</v>
      </c>
      <c r="F13">
        <v>0</v>
      </c>
      <c r="G13">
        <v>35</v>
      </c>
      <c r="H13">
        <v>218</v>
      </c>
      <c r="I13" s="52">
        <v>66</v>
      </c>
      <c r="J13">
        <v>3</v>
      </c>
      <c r="K13">
        <v>1663</v>
      </c>
    </row>
    <row r="14" spans="1:13" x14ac:dyDescent="0.3">
      <c r="A14" s="66" t="s">
        <v>0</v>
      </c>
      <c r="B14">
        <v>80</v>
      </c>
      <c r="C14">
        <v>4319</v>
      </c>
      <c r="D14">
        <v>27</v>
      </c>
      <c r="E14">
        <v>210</v>
      </c>
      <c r="F14">
        <v>3</v>
      </c>
      <c r="G14">
        <v>118</v>
      </c>
      <c r="H14">
        <v>1310</v>
      </c>
      <c r="I14" s="52">
        <v>472</v>
      </c>
      <c r="J14">
        <v>18</v>
      </c>
      <c r="K14">
        <v>6085</v>
      </c>
      <c r="M14">
        <v>7019</v>
      </c>
    </row>
    <row r="15" spans="1:13" x14ac:dyDescent="0.3">
      <c r="A15" s="28" t="s">
        <v>146</v>
      </c>
      <c r="I15" s="52"/>
    </row>
    <row r="16" spans="1:13" x14ac:dyDescent="0.3">
      <c r="I16" s="52"/>
    </row>
    <row r="17" spans="1:13" x14ac:dyDescent="0.3">
      <c r="A17" s="65" t="s">
        <v>128</v>
      </c>
      <c r="I17" s="52"/>
    </row>
    <row r="18" spans="1:13" ht="24.6" x14ac:dyDescent="0.3">
      <c r="A18" s="65" t="s">
        <v>129</v>
      </c>
      <c r="B18" s="65" t="s">
        <v>130</v>
      </c>
      <c r="C18" s="65" t="s">
        <v>131</v>
      </c>
      <c r="D18" s="65" t="s">
        <v>132</v>
      </c>
      <c r="E18" s="65" t="s">
        <v>133</v>
      </c>
      <c r="F18" s="66" t="s">
        <v>134</v>
      </c>
      <c r="G18" s="65" t="s">
        <v>135</v>
      </c>
      <c r="H18" s="66" t="s">
        <v>136</v>
      </c>
      <c r="I18" s="68" t="s">
        <v>137</v>
      </c>
      <c r="J18" s="65" t="s">
        <v>138</v>
      </c>
      <c r="K18" s="66" t="s">
        <v>139</v>
      </c>
      <c r="L18" s="66" t="s">
        <v>140</v>
      </c>
      <c r="M18" s="66" t="s">
        <v>0</v>
      </c>
    </row>
    <row r="19" spans="1:13" x14ac:dyDescent="0.3">
      <c r="A19" s="65" t="s">
        <v>130</v>
      </c>
      <c r="B19" s="54">
        <v>0</v>
      </c>
      <c r="C19" s="54">
        <v>0.28494087476848551</v>
      </c>
      <c r="D19" s="54">
        <v>0</v>
      </c>
      <c r="E19" s="54">
        <v>0</v>
      </c>
      <c r="F19" s="54">
        <v>0</v>
      </c>
      <c r="G19" s="54">
        <v>0</v>
      </c>
      <c r="H19" s="54">
        <v>0.14247043738424275</v>
      </c>
      <c r="I19" s="54">
        <v>5.698817495369711E-2</v>
      </c>
      <c r="J19" s="54">
        <v>0</v>
      </c>
      <c r="K19" s="54">
        <v>0.42741131215272832</v>
      </c>
      <c r="L19" s="54">
        <v>0.45590539962957688</v>
      </c>
      <c r="M19" s="54">
        <v>0.88331671178230509</v>
      </c>
    </row>
    <row r="20" spans="1:13" x14ac:dyDescent="0.3">
      <c r="A20" s="65" t="s">
        <v>131</v>
      </c>
      <c r="B20" s="54">
        <v>0.256446787291637</v>
      </c>
      <c r="C20" s="54">
        <v>20.05983758370138</v>
      </c>
      <c r="D20" s="54">
        <v>0</v>
      </c>
      <c r="E20" s="54">
        <v>0.24219974355321272</v>
      </c>
      <c r="F20" s="54">
        <v>1.4247043738424277E-2</v>
      </c>
      <c r="G20" s="54">
        <v>0.79783444935175951</v>
      </c>
      <c r="H20" s="54">
        <v>7.7646388374412307</v>
      </c>
      <c r="I20" s="54">
        <v>3.1201025787149166</v>
      </c>
      <c r="J20" s="54">
        <v>5.698817495369711E-2</v>
      </c>
      <c r="K20" s="54">
        <v>29.192192620031342</v>
      </c>
      <c r="L20" s="54">
        <v>8.4484969368855971</v>
      </c>
      <c r="M20" s="55">
        <v>37.640689556916939</v>
      </c>
    </row>
    <row r="21" spans="1:13" x14ac:dyDescent="0.3">
      <c r="A21" s="65" t="s">
        <v>132</v>
      </c>
      <c r="B21" s="54">
        <v>1.4247043738424277E-2</v>
      </c>
      <c r="C21" s="54">
        <v>2.26527995440946</v>
      </c>
      <c r="D21" s="54">
        <v>7.1235218692121377E-2</v>
      </c>
      <c r="E21" s="54">
        <v>9.9729306168969939E-2</v>
      </c>
      <c r="F21" s="54">
        <v>1.4247043738424277E-2</v>
      </c>
      <c r="G21" s="54">
        <v>0</v>
      </c>
      <c r="H21" s="54">
        <v>0.24219974355321272</v>
      </c>
      <c r="I21" s="54">
        <v>5.698817495369711E-2</v>
      </c>
      <c r="J21" s="54">
        <v>0</v>
      </c>
      <c r="K21" s="54">
        <v>2.7069383103006128</v>
      </c>
      <c r="L21" s="54">
        <v>0.37042313719903119</v>
      </c>
      <c r="M21" s="56">
        <v>3.0773614474996438</v>
      </c>
    </row>
    <row r="22" spans="1:13" x14ac:dyDescent="0.3">
      <c r="A22" s="65" t="s">
        <v>133</v>
      </c>
      <c r="B22" s="54">
        <v>0.35617609346060691</v>
      </c>
      <c r="C22" s="54">
        <v>14.019091038609488</v>
      </c>
      <c r="D22" s="54">
        <v>7.1235218692121377E-2</v>
      </c>
      <c r="E22" s="54">
        <v>0.71235218692121383</v>
      </c>
      <c r="F22" s="54">
        <v>1.4247043738424277E-2</v>
      </c>
      <c r="G22" s="54">
        <v>0.256446787291637</v>
      </c>
      <c r="H22" s="54">
        <v>2.7781735289927343</v>
      </c>
      <c r="I22" s="54">
        <v>0.54138766206012257</v>
      </c>
      <c r="J22" s="54">
        <v>9.9729306168969939E-2</v>
      </c>
      <c r="K22" s="54">
        <v>18.307451203875196</v>
      </c>
      <c r="L22" s="54">
        <v>2.877902835161704</v>
      </c>
      <c r="M22" s="57">
        <v>21.185354039036898</v>
      </c>
    </row>
    <row r="23" spans="1:13" x14ac:dyDescent="0.3">
      <c r="A23" s="65" t="s">
        <v>134</v>
      </c>
      <c r="B23" s="54">
        <v>1.4247043738424277E-2</v>
      </c>
      <c r="C23" s="54">
        <v>5.698817495369711E-2</v>
      </c>
      <c r="D23" s="54">
        <v>0</v>
      </c>
      <c r="E23" s="54">
        <v>0</v>
      </c>
      <c r="F23" s="54">
        <v>0</v>
      </c>
      <c r="G23" s="54">
        <v>0</v>
      </c>
      <c r="H23" s="54">
        <v>1.4247043738424277E-2</v>
      </c>
      <c r="I23" s="54">
        <v>0</v>
      </c>
      <c r="J23" s="54">
        <v>0</v>
      </c>
      <c r="K23" s="54">
        <v>8.5482262430545658E-2</v>
      </c>
      <c r="L23" s="54">
        <v>0</v>
      </c>
      <c r="M23" s="54">
        <v>8.5482262430545658E-2</v>
      </c>
    </row>
    <row r="24" spans="1:13" x14ac:dyDescent="0.3">
      <c r="A24" s="65" t="s">
        <v>135</v>
      </c>
      <c r="B24" s="54">
        <v>0</v>
      </c>
      <c r="C24" s="54">
        <v>4.2741131215272829E-2</v>
      </c>
      <c r="D24" s="54">
        <v>0</v>
      </c>
      <c r="E24" s="54">
        <v>0</v>
      </c>
      <c r="F24" s="54">
        <v>0</v>
      </c>
      <c r="G24" s="54">
        <v>0</v>
      </c>
      <c r="H24" s="54">
        <v>1.4247043738424277E-2</v>
      </c>
      <c r="I24" s="54">
        <v>0</v>
      </c>
      <c r="J24" s="54">
        <v>0</v>
      </c>
      <c r="K24" s="54">
        <v>5.698817495369711E-2</v>
      </c>
      <c r="L24" s="54">
        <v>4.2741131215272829E-2</v>
      </c>
      <c r="M24" s="54">
        <v>9.9729306168969939E-2</v>
      </c>
    </row>
    <row r="25" spans="1:13" x14ac:dyDescent="0.3">
      <c r="A25" s="66" t="s">
        <v>136</v>
      </c>
      <c r="B25" s="54">
        <v>4.2741131215272829E-2</v>
      </c>
      <c r="C25" s="54">
        <v>0.89756375552072953</v>
      </c>
      <c r="D25" s="54">
        <v>0</v>
      </c>
      <c r="E25" s="54">
        <v>0</v>
      </c>
      <c r="F25" s="54">
        <v>0</v>
      </c>
      <c r="G25" s="54">
        <v>2.8494087476848555E-2</v>
      </c>
      <c r="H25" s="54">
        <v>2.2225388231941872</v>
      </c>
      <c r="I25" s="54">
        <v>1.2252457615044878</v>
      </c>
      <c r="J25" s="54">
        <v>0</v>
      </c>
      <c r="K25" s="54">
        <v>3.191337797407038</v>
      </c>
      <c r="L25" s="54">
        <v>0.68385809944436526</v>
      </c>
      <c r="M25" s="58">
        <v>3.8751958968514035</v>
      </c>
    </row>
    <row r="26" spans="1:13" x14ac:dyDescent="0.3">
      <c r="A26" s="67" t="s">
        <v>141</v>
      </c>
      <c r="B26" s="54">
        <v>1.4247043738424277E-2</v>
      </c>
      <c r="C26" s="54">
        <v>9.9729306168969939E-2</v>
      </c>
      <c r="D26" s="54">
        <v>0</v>
      </c>
      <c r="E26" s="54">
        <v>0</v>
      </c>
      <c r="F26" s="54">
        <v>0</v>
      </c>
      <c r="G26" s="54">
        <v>0</v>
      </c>
      <c r="H26" s="54">
        <v>0.31343496224533407</v>
      </c>
      <c r="I26" s="54">
        <v>0.1282233936458185</v>
      </c>
      <c r="J26" s="54">
        <v>0</v>
      </c>
      <c r="K26" s="54">
        <v>0.42741131215272832</v>
      </c>
      <c r="L26" s="54">
        <v>0</v>
      </c>
      <c r="M26" s="59">
        <v>0.42741131215272832</v>
      </c>
    </row>
    <row r="27" spans="1:13" x14ac:dyDescent="0.3">
      <c r="A27" s="65" t="s">
        <v>138</v>
      </c>
      <c r="B27" s="54">
        <v>9.9729306168969939E-2</v>
      </c>
      <c r="C27" s="54">
        <v>5.8982761077076509</v>
      </c>
      <c r="D27" s="54">
        <v>4.2741131215272829E-2</v>
      </c>
      <c r="E27" s="54">
        <v>0.34192904972218263</v>
      </c>
      <c r="F27" s="54">
        <v>0</v>
      </c>
      <c r="G27" s="54">
        <v>9.9729306168969939E-2</v>
      </c>
      <c r="H27" s="54">
        <v>2.0658213420715201</v>
      </c>
      <c r="I27" s="54">
        <v>0.65536401196751681</v>
      </c>
      <c r="J27" s="54">
        <v>5.698817495369711E-2</v>
      </c>
      <c r="K27" s="54">
        <v>8.6052144180082628</v>
      </c>
      <c r="L27" s="54">
        <v>0.42741131215272832</v>
      </c>
      <c r="M27" s="54">
        <v>9.0326257301609907</v>
      </c>
    </row>
    <row r="28" spans="1:13" x14ac:dyDescent="0.3">
      <c r="A28" s="65" t="s">
        <v>142</v>
      </c>
      <c r="B28" s="54">
        <v>0.79783444935175951</v>
      </c>
      <c r="C28" s="54">
        <v>43.624447927055137</v>
      </c>
      <c r="D28" s="54">
        <v>0.1852115685995156</v>
      </c>
      <c r="E28" s="54">
        <v>1.3962102863655792</v>
      </c>
      <c r="F28" s="54">
        <v>4.2741131215272829E-2</v>
      </c>
      <c r="G28" s="54">
        <v>1.182504630289215</v>
      </c>
      <c r="H28" s="54">
        <v>15.557771762359311</v>
      </c>
      <c r="I28" s="54">
        <v>5.7842997578002562</v>
      </c>
      <c r="J28" s="54">
        <v>0.21370565607636416</v>
      </c>
      <c r="K28" s="54">
        <v>63.000427411312153</v>
      </c>
      <c r="L28" s="60">
        <v>13.306738851688275</v>
      </c>
      <c r="M28" s="61">
        <v>76.307166263000425</v>
      </c>
    </row>
    <row r="29" spans="1:13" x14ac:dyDescent="0.3">
      <c r="A29" s="65" t="s">
        <v>143</v>
      </c>
      <c r="B29" s="54">
        <v>0.34192904972218263</v>
      </c>
      <c r="C29" s="54">
        <v>17.908533979199316</v>
      </c>
      <c r="D29" s="54">
        <v>0.19945861233793988</v>
      </c>
      <c r="E29" s="54">
        <v>1.595668898703519</v>
      </c>
      <c r="F29" s="54">
        <v>0</v>
      </c>
      <c r="G29" s="54">
        <v>0.49864653084484967</v>
      </c>
      <c r="H29" s="54">
        <v>3.1058555349764925</v>
      </c>
      <c r="I29" s="54">
        <v>0.94030488673600232</v>
      </c>
      <c r="J29" s="54">
        <v>4.2741131215272829E-2</v>
      </c>
      <c r="K29" s="61">
        <v>23.692833736999571</v>
      </c>
      <c r="L29" s="54"/>
      <c r="M29" s="61">
        <v>23.692833736999571</v>
      </c>
    </row>
    <row r="30" spans="1:13" x14ac:dyDescent="0.3">
      <c r="A30" s="66" t="s">
        <v>0</v>
      </c>
      <c r="B30" s="54">
        <v>1.139763499073942</v>
      </c>
      <c r="C30" s="55">
        <v>61.532981906254449</v>
      </c>
      <c r="D30" s="56">
        <v>0.38467018093745547</v>
      </c>
      <c r="E30" s="57">
        <v>2.9918791850690982</v>
      </c>
      <c r="F30" s="54">
        <v>4.2741131215272829E-2</v>
      </c>
      <c r="G30" s="54">
        <v>1.6811511611340646</v>
      </c>
      <c r="H30" s="58">
        <v>18.663627297335804</v>
      </c>
      <c r="I30" s="59">
        <v>6.7246046445362584</v>
      </c>
      <c r="J30" s="54">
        <v>0.256446787291637</v>
      </c>
      <c r="K30" s="60">
        <v>86.693261148311734</v>
      </c>
      <c r="L30" s="54"/>
      <c r="M30" s="54">
        <v>100</v>
      </c>
    </row>
    <row r="31" spans="1:13" x14ac:dyDescent="0.3">
      <c r="A31" s="28" t="s">
        <v>146</v>
      </c>
      <c r="I31" s="52"/>
    </row>
    <row r="32" spans="1:13" x14ac:dyDescent="0.3">
      <c r="I32" s="52"/>
    </row>
    <row r="33" spans="1:9" x14ac:dyDescent="0.3">
      <c r="I33" s="52"/>
    </row>
    <row r="34" spans="1:9" ht="43.2" x14ac:dyDescent="0.3">
      <c r="A34" s="65" t="s">
        <v>128</v>
      </c>
      <c r="B34" s="62" t="s">
        <v>144</v>
      </c>
      <c r="C34" s="62" t="s">
        <v>145</v>
      </c>
      <c r="I34" s="52"/>
    </row>
    <row r="35" spans="1:9" x14ac:dyDescent="0.3">
      <c r="A35" s="65" t="s">
        <v>130</v>
      </c>
      <c r="B35" s="54">
        <v>0.88331671178230509</v>
      </c>
      <c r="C35" s="54">
        <v>1.139763499073942</v>
      </c>
      <c r="I35" s="52"/>
    </row>
    <row r="36" spans="1:9" x14ac:dyDescent="0.3">
      <c r="A36" s="65" t="s">
        <v>131</v>
      </c>
      <c r="B36" s="54">
        <v>37.640689556916939</v>
      </c>
      <c r="C36" s="54">
        <v>61.532981906254449</v>
      </c>
      <c r="I36" s="52"/>
    </row>
    <row r="37" spans="1:9" x14ac:dyDescent="0.3">
      <c r="A37" s="65" t="s">
        <v>132</v>
      </c>
      <c r="B37" s="54">
        <v>3.0773614474996438</v>
      </c>
      <c r="C37" s="54">
        <v>0.38467018093745547</v>
      </c>
      <c r="I37" s="52"/>
    </row>
    <row r="38" spans="1:9" x14ac:dyDescent="0.3">
      <c r="A38" s="65" t="s">
        <v>133</v>
      </c>
      <c r="B38" s="54">
        <v>21.185354039036898</v>
      </c>
      <c r="C38" s="54">
        <v>2.9918791850690982</v>
      </c>
      <c r="I38" s="52"/>
    </row>
    <row r="39" spans="1:9" x14ac:dyDescent="0.3">
      <c r="A39" s="65" t="s">
        <v>134</v>
      </c>
      <c r="B39" s="54">
        <v>8.5482262430545658E-2</v>
      </c>
      <c r="C39" s="54">
        <v>4.2741131215272829E-2</v>
      </c>
      <c r="I39" s="52"/>
    </row>
    <row r="40" spans="1:9" x14ac:dyDescent="0.3">
      <c r="A40" s="65" t="s">
        <v>135</v>
      </c>
      <c r="B40" s="54">
        <v>9.9729306168969939E-2</v>
      </c>
      <c r="C40" s="54">
        <v>1.6811511611340646</v>
      </c>
      <c r="I40" s="52"/>
    </row>
    <row r="41" spans="1:9" x14ac:dyDescent="0.3">
      <c r="A41" s="66" t="s">
        <v>136</v>
      </c>
      <c r="B41" s="54">
        <v>3.8751958968514035</v>
      </c>
      <c r="C41" s="54">
        <v>18.663627297335804</v>
      </c>
      <c r="I41" s="52"/>
    </row>
    <row r="42" spans="1:9" x14ac:dyDescent="0.3">
      <c r="A42" s="67" t="s">
        <v>141</v>
      </c>
      <c r="B42" s="54">
        <v>0.42741131215272832</v>
      </c>
      <c r="C42" s="54">
        <v>6.7246046445362584</v>
      </c>
      <c r="I42" s="52"/>
    </row>
    <row r="43" spans="1:9" x14ac:dyDescent="0.3">
      <c r="A43" s="65" t="s">
        <v>138</v>
      </c>
      <c r="B43" s="54">
        <v>9.0326257301609907</v>
      </c>
      <c r="C43" s="54">
        <v>0.256446787291637</v>
      </c>
      <c r="I43" s="52"/>
    </row>
    <row r="44" spans="1:9" x14ac:dyDescent="0.3">
      <c r="A44" s="65" t="s">
        <v>142</v>
      </c>
      <c r="B44" s="63">
        <v>76.307166263000425</v>
      </c>
      <c r="C44" s="64">
        <v>86.693261148311734</v>
      </c>
      <c r="I44" s="52"/>
    </row>
    <row r="45" spans="1:9" x14ac:dyDescent="0.3">
      <c r="A45" s="65" t="s">
        <v>143</v>
      </c>
      <c r="B45" s="63">
        <v>23.692833736999571</v>
      </c>
      <c r="C45" s="54"/>
      <c r="I45" s="52"/>
    </row>
    <row r="46" spans="1:9" x14ac:dyDescent="0.3">
      <c r="A46" s="65" t="s">
        <v>95</v>
      </c>
      <c r="C46" s="60">
        <v>13.306738851688275</v>
      </c>
      <c r="I46" s="52"/>
    </row>
    <row r="47" spans="1:9" x14ac:dyDescent="0.3">
      <c r="A47" s="66" t="s">
        <v>0</v>
      </c>
      <c r="B47" s="54">
        <v>100</v>
      </c>
      <c r="C47" s="54">
        <v>100.00000000000001</v>
      </c>
      <c r="I47" s="52"/>
    </row>
    <row r="48" spans="1:9" x14ac:dyDescent="0.3">
      <c r="A48" s="28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AS _specialità</vt:lpstr>
      <vt:lpstr>Veicoli merci</vt:lpstr>
      <vt:lpstr>deceduti veicolo_controparte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</dc:creator>
  <cp:lastModifiedBy>Lucia Pennisi</cp:lastModifiedBy>
  <dcterms:created xsi:type="dcterms:W3CDTF">2021-11-23T09:04:01Z</dcterms:created>
  <dcterms:modified xsi:type="dcterms:W3CDTF">2021-12-03T09:06:58Z</dcterms:modified>
</cp:coreProperties>
</file>